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54006\Documents\"/>
    </mc:Choice>
  </mc:AlternateContent>
  <bookViews>
    <workbookView xWindow="0" yWindow="0" windowWidth="20490" windowHeight="7155" firstSheet="1" activeTab="2"/>
  </bookViews>
  <sheets>
    <sheet name="HOsted Games" sheetId="2" r:id="rId1"/>
    <sheet name="All U10 Girls Teams" sheetId="12" r:id="rId2"/>
    <sheet name="U10G AYSC Blue" sheetId="4" r:id="rId3"/>
    <sheet name="U10G WHYSC Green" sheetId="3" r:id="rId4"/>
    <sheet name="U10G LFC CR Grey" sheetId="6" r:id="rId5"/>
    <sheet name="U10G LWSC Purple" sheetId="9" r:id="rId6"/>
    <sheet name="Day 2" sheetId="10" r:id="rId7"/>
  </sheets>
  <calcPr calcId="171027"/>
</workbook>
</file>

<file path=xl/calcChain.xml><?xml version="1.0" encoding="utf-8"?>
<calcChain xmlns="http://schemas.openxmlformats.org/spreadsheetml/2006/main">
  <c r="B4" i="6" l="1"/>
  <c r="G24" i="2" l="1"/>
  <c r="F24" i="2"/>
  <c r="E24" i="2"/>
  <c r="D24" i="2"/>
  <c r="C24" i="2"/>
  <c r="B24" i="2"/>
  <c r="H22" i="2"/>
  <c r="H21" i="2"/>
  <c r="H20" i="2"/>
  <c r="H19" i="2"/>
  <c r="H18" i="2"/>
  <c r="H17" i="2"/>
  <c r="H24" i="2" s="1"/>
  <c r="H12" i="2"/>
  <c r="G11" i="2"/>
  <c r="F11" i="2"/>
  <c r="E11" i="2"/>
  <c r="D11" i="2"/>
  <c r="C11" i="2"/>
  <c r="B11" i="2"/>
  <c r="H10" i="2"/>
  <c r="H9" i="2"/>
  <c r="H8" i="2"/>
  <c r="H7" i="2"/>
  <c r="H6" i="2"/>
  <c r="H5" i="2"/>
  <c r="H4" i="2"/>
  <c r="H25" i="2" l="1"/>
  <c r="H11" i="2"/>
  <c r="B4" i="3"/>
  <c r="F2" i="9" l="1"/>
  <c r="F2" i="6"/>
  <c r="A1" i="10" l="1"/>
  <c r="F2" i="3"/>
  <c r="B4" i="9"/>
  <c r="G4" i="9"/>
  <c r="G4" i="6"/>
  <c r="A1" i="9"/>
  <c r="A1" i="3"/>
  <c r="A1" i="6"/>
</calcChain>
</file>

<file path=xl/comments1.xml><?xml version="1.0" encoding="utf-8"?>
<comments xmlns="http://schemas.openxmlformats.org/spreadsheetml/2006/main">
  <authors>
    <author>Ernie Head</author>
  </authors>
  <commentList>
    <comment ref="G78" authorId="0" shapeId="0">
      <text>
        <r>
          <rPr>
            <b/>
            <sz val="9"/>
            <color indexed="81"/>
            <rFont val="Tahoma"/>
            <family val="2"/>
          </rPr>
          <t>Ernie Head: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Ernie Head:</t>
        </r>
        <r>
          <rPr>
            <sz val="9"/>
            <color indexed="81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<sst xmlns="http://schemas.openxmlformats.org/spreadsheetml/2006/main" count="1472" uniqueCount="745">
  <si>
    <t>Phone</t>
  </si>
  <si>
    <t xml:space="preserve"> </t>
  </si>
  <si>
    <t>Team</t>
  </si>
  <si>
    <t>U10B</t>
  </si>
  <si>
    <t>U10G</t>
  </si>
  <si>
    <t>U12B</t>
  </si>
  <si>
    <t>U12G</t>
  </si>
  <si>
    <t>Total</t>
  </si>
  <si>
    <t xml:space="preserve">DIVISION: </t>
  </si>
  <si>
    <t xml:space="preserve">The Judges Cup is an opportunity to play teams in other leagues with comparable records for the purpose of </t>
  </si>
  <si>
    <t xml:space="preserve">achieving better competition. Each team is guaranteed a minimum of two games. Home teams are listed first below. </t>
  </si>
  <si>
    <r>
      <t xml:space="preserve">All teams must be prepared with an 'alternate jersey' in the event of a color conflict. </t>
    </r>
    <r>
      <rPr>
        <b/>
        <sz val="12"/>
        <rFont val="Arial"/>
        <family val="2"/>
      </rPr>
      <t>Four</t>
    </r>
    <r>
      <rPr>
        <sz val="12"/>
        <rFont val="Arial"/>
        <family val="2"/>
      </rPr>
      <t xml:space="preserve"> teams will advance to Day 2 </t>
    </r>
  </si>
  <si>
    <t xml:space="preserve">based upon a point system which includes such factors as wins, most points scored and least points allowed. See </t>
  </si>
  <si>
    <t xml:space="preserve">the Judges Cup Competition Rules for additional tournament rules. It is possible to advance to Day 2 even if you </t>
  </si>
  <si>
    <t>have a loss. Teams advancing to Day 2 will be announced in the evening of Day 1.</t>
  </si>
  <si>
    <t>Please do not request decisions on the field after the games on the Day 1, as an error might cause an upset.</t>
  </si>
  <si>
    <t>Game#</t>
  </si>
  <si>
    <t>Opponents</t>
  </si>
  <si>
    <t xml:space="preserve">   Field # </t>
  </si>
  <si>
    <t>Time</t>
  </si>
  <si>
    <t>1</t>
  </si>
  <si>
    <t>1 vs. 2</t>
  </si>
  <si>
    <t>2</t>
  </si>
  <si>
    <t>3 vs. 4</t>
  </si>
  <si>
    <t>3</t>
  </si>
  <si>
    <t>5 vs. 6</t>
  </si>
  <si>
    <t>4</t>
  </si>
  <si>
    <t>2 vs. 3</t>
  </si>
  <si>
    <t>5</t>
  </si>
  <si>
    <t>6</t>
  </si>
  <si>
    <t>Coach</t>
  </si>
  <si>
    <t>Color</t>
  </si>
  <si>
    <t>Email</t>
  </si>
  <si>
    <t>Sponsor/Name</t>
  </si>
  <si>
    <t>Team #</t>
  </si>
  <si>
    <t>LOCATION:  Lake Wales Hunt Bro's Rd</t>
  </si>
  <si>
    <t xml:space="preserve">                        FIELD COORDINATOR(S):  Tony Mathewson 863-528-9131      tmathewson@epic-premier.com
Tony Mathewson 863-678-3513, 863-528-913</t>
  </si>
  <si>
    <t>Robbie Shields 863-528-1921cell  863-676-3304 robbie.shields@citrusworld.com</t>
  </si>
  <si>
    <t>Website:</t>
  </si>
  <si>
    <t xml:space="preserve"> FIELD ADDRESS(ES): __151 Hunt Brothers Road___  CITY/STATE/ZIP : __Lake Wales, Fl 33853___</t>
  </si>
  <si>
    <t>www.lakewalessoccer.com</t>
  </si>
  <si>
    <t>Hwy 27 and Hwy 60 Intersection go South on Hwy 27 1.8 miles. Take a left on Hunt Brothers Road and park is 1/4 mile on the left.</t>
  </si>
  <si>
    <t xml:space="preserve"> 9:00 AM</t>
  </si>
  <si>
    <t>9:00 AM</t>
  </si>
  <si>
    <t>10:30 AM</t>
  </si>
  <si>
    <t>12:00 AM</t>
  </si>
  <si>
    <t>Day 2</t>
  </si>
  <si>
    <t xml:space="preserve">AGE GROUP:  </t>
  </si>
  <si>
    <t xml:space="preserve">LOCATION:  </t>
  </si>
  <si>
    <t xml:space="preserve">                        FIELD COORDINATOR(S):  </t>
  </si>
  <si>
    <t>The four teams below are ranked in order based upon results of Day 1 competitions. The team</t>
  </si>
  <si>
    <t>with the best record on Day 1 is ranked # 1, the second best record is ranked # 2, etc.</t>
  </si>
  <si>
    <t>This format should be used for all divisions.</t>
  </si>
  <si>
    <t>Please refer to the Judges Cup Competition Rules regarding game rules, color conflicts, etc.</t>
  </si>
  <si>
    <t>1 vs. 4</t>
  </si>
  <si>
    <t>Winner of #1 vs. Winner #2</t>
  </si>
  <si>
    <t xml:space="preserve">   Tm #</t>
  </si>
  <si>
    <t>League</t>
  </si>
  <si>
    <t>Name</t>
  </si>
  <si>
    <t>E-mail</t>
  </si>
  <si>
    <t>www.auburndalescream.com</t>
  </si>
  <si>
    <t>LOCATION:  Aub Lake Myrtle Sports Complex</t>
  </si>
  <si>
    <t xml:space="preserve"> FIELD ADDRESS(ES): __Lake Myrtle Drive__  CITY/STATE/ZIP : __Auburndale, Fl___</t>
  </si>
  <si>
    <t xml:space="preserve">                        FIELD COORDINATOR(S):  Jimmy Jordan 863-602-2649      jim.jordan65@yahoo.com
Tony Mathewson 863-678-3513, 863-528-913</t>
  </si>
  <si>
    <t>U10G LFC5</t>
  </si>
  <si>
    <t>U10G LFC12</t>
  </si>
  <si>
    <t>Divisions</t>
  </si>
  <si>
    <t>Master List of teams with Records</t>
  </si>
  <si>
    <t>PLEASE HAVE FORMAT EXACTLY THE SAME AS BELOW</t>
  </si>
  <si>
    <t>Send this form in now though with one coach for each team.</t>
  </si>
  <si>
    <t>Roster will indicate other coaches.</t>
  </si>
  <si>
    <t>Aged teams</t>
  </si>
  <si>
    <t>Age</t>
  </si>
  <si>
    <t>Alt phone</t>
  </si>
  <si>
    <t>Email Address</t>
  </si>
  <si>
    <t>Sponsor</t>
  </si>
  <si>
    <t>Bartow</t>
  </si>
  <si>
    <t>U10Girls</t>
  </si>
  <si>
    <t>U10G LFC1</t>
  </si>
  <si>
    <t>Jenn Zeinner</t>
  </si>
  <si>
    <t>Jason True</t>
  </si>
  <si>
    <t>U10G BSC1</t>
  </si>
  <si>
    <t>U10G LFC11</t>
  </si>
  <si>
    <t>U10G LFC3</t>
  </si>
  <si>
    <t>U10G LFC9</t>
  </si>
  <si>
    <t>U10G LFC4</t>
  </si>
  <si>
    <t>U10G LFC8</t>
  </si>
  <si>
    <t>Roger Fyock</t>
  </si>
  <si>
    <t>U10G LFC7</t>
  </si>
  <si>
    <t>U10G LFC6</t>
  </si>
  <si>
    <t>U10G BSC2</t>
  </si>
  <si>
    <t>Age Group: U10Girls</t>
  </si>
  <si>
    <t>863-202-0828</t>
  </si>
  <si>
    <t>jtrue@midflorida.com;</t>
  </si>
  <si>
    <t>Blue</t>
  </si>
  <si>
    <t>Red</t>
  </si>
  <si>
    <t>Orange</t>
  </si>
  <si>
    <t>grantncase@gmail.com</t>
  </si>
  <si>
    <t>White</t>
  </si>
  <si>
    <t>U10G LFC10</t>
  </si>
  <si>
    <t>wnoles@aol.com</t>
  </si>
  <si>
    <t>pink</t>
  </si>
  <si>
    <t>Light Blue</t>
  </si>
  <si>
    <t>audragirl2001@msn.com</t>
  </si>
  <si>
    <t>gabriel1007@aol.com;</t>
  </si>
  <si>
    <t>DATE: DECEMBER 6, 2015</t>
  </si>
  <si>
    <t>Aub</t>
  </si>
  <si>
    <t>BSC</t>
  </si>
  <si>
    <t>LW</t>
  </si>
  <si>
    <t>AYSC Blue Lake Myrtle Complex</t>
  </si>
  <si>
    <t>www.lakelandfc.com</t>
  </si>
  <si>
    <t>LFC</t>
  </si>
  <si>
    <t xml:space="preserve"> Karen Bingham 863-595-8692 registrar@auburndalescream.com,              Jason Herzog Pres 863-860-8270 jasonh@auburndalescream.com</t>
  </si>
  <si>
    <t>Please indicate record through Sat 11/5/16 or Sat 11/12</t>
  </si>
  <si>
    <t>Fall 2016 Season</t>
  </si>
  <si>
    <t>Distributed 11/18/16 to leagues</t>
  </si>
  <si>
    <t>U10Boys</t>
  </si>
  <si>
    <t>U10B LWSC1</t>
  </si>
  <si>
    <t>Keith Tibado</t>
  </si>
  <si>
    <t>863-399-0757</t>
  </si>
  <si>
    <t>Keith@tibadopools.com;</t>
  </si>
  <si>
    <t>Royal/Gold/Wh</t>
  </si>
  <si>
    <t>Breakfast Rotary</t>
  </si>
  <si>
    <t>U10B LFC5</t>
  </si>
  <si>
    <t>Joseph Garcia</t>
  </si>
  <si>
    <t>863-409-9182</t>
  </si>
  <si>
    <t>josegetnfocus@gmail.com</t>
  </si>
  <si>
    <t>Sky Blue</t>
  </si>
  <si>
    <t>U10B BSC2</t>
  </si>
  <si>
    <t xml:space="preserve">Miguel  Casanova </t>
  </si>
  <si>
    <t xml:space="preserve"> 863-245-8213</t>
  </si>
  <si>
    <t xml:space="preserve"> casanova_0527@yahoo.com</t>
  </si>
  <si>
    <t>U10B AYSC2</t>
  </si>
  <si>
    <t>Mark Spann</t>
  </si>
  <si>
    <t>863-557-6601</t>
  </si>
  <si>
    <t>Mark@mullingInsurance.com</t>
  </si>
  <si>
    <t>Mint</t>
  </si>
  <si>
    <t>Home*aub</t>
  </si>
  <si>
    <t>U10BOYS</t>
  </si>
  <si>
    <t>U10B WHYSA4</t>
  </si>
  <si>
    <t>PERRY KEMP</t>
  </si>
  <si>
    <t>863-326-1685</t>
  </si>
  <si>
    <t>PERRYREO@GMAIL.COM</t>
  </si>
  <si>
    <t>ROYAL BLUE</t>
  </si>
  <si>
    <t>BOND CLINIC</t>
  </si>
  <si>
    <t>U10B LFC13</t>
  </si>
  <si>
    <t>Jonathan Link</t>
  </si>
  <si>
    <t>863-701-6275</t>
  </si>
  <si>
    <t>jonathan.e.link@lmco.com</t>
  </si>
  <si>
    <t>Teal</t>
  </si>
  <si>
    <t>U10B AYSC3</t>
  </si>
  <si>
    <t>William Dickerson</t>
  </si>
  <si>
    <t>863-581-5291</t>
  </si>
  <si>
    <t>wdickerson@santafecatholic.org</t>
  </si>
  <si>
    <t>Baby Blue</t>
  </si>
  <si>
    <t>U10B LWSC4</t>
  </si>
  <si>
    <t>Karen Daniels</t>
  </si>
  <si>
    <t>262-758-1581</t>
  </si>
  <si>
    <t>kdaniels1023@yahoo.com;</t>
  </si>
  <si>
    <t>Lemon/Bl/Wh</t>
  </si>
  <si>
    <t>Budget Inn Lake Wales</t>
  </si>
  <si>
    <t>Home*LW</t>
  </si>
  <si>
    <t>U10B NLYS4</t>
  </si>
  <si>
    <t>Charles Wells</t>
  </si>
  <si>
    <t>863 838 9948</t>
  </si>
  <si>
    <t>prs24fret@tampabay.rr.com</t>
  </si>
  <si>
    <t xml:space="preserve">orange </t>
  </si>
  <si>
    <t>U10B WHYSA8</t>
  </si>
  <si>
    <t>LINDA ROJAS</t>
  </si>
  <si>
    <t>LINDA.LEDEZMA@YAHOO.COM</t>
  </si>
  <si>
    <t>U10B LFC10</t>
  </si>
  <si>
    <t>John Muldoon</t>
  </si>
  <si>
    <t>863-559-2523</t>
  </si>
  <si>
    <t>john@powerscreenfla.com</t>
  </si>
  <si>
    <t>Maroon</t>
  </si>
  <si>
    <t>U10B WHYSA2</t>
  </si>
  <si>
    <t>BRIAN HOWELL</t>
  </si>
  <si>
    <t>HOWELLBRIAN68@YAHOO.COM</t>
  </si>
  <si>
    <t>U10B LFC6</t>
  </si>
  <si>
    <t>Richard Kent</t>
  </si>
  <si>
    <t>863-370-5514</t>
  </si>
  <si>
    <t>raknotak@hotmail.com</t>
  </si>
  <si>
    <t>U10B AYSC1</t>
  </si>
  <si>
    <t>Alvaro Pecina</t>
  </si>
  <si>
    <t>863-604-9371</t>
  </si>
  <si>
    <t>chulipan01@aol.com</t>
  </si>
  <si>
    <t>Charcoal</t>
  </si>
  <si>
    <t>U10B LFC12</t>
  </si>
  <si>
    <t>Roger Caram-Andruet</t>
  </si>
  <si>
    <t>863-838-3939</t>
  </si>
  <si>
    <t>skyspotadvertising@yahoo.com</t>
  </si>
  <si>
    <t>Green</t>
  </si>
  <si>
    <t>U10B WHYSA1</t>
  </si>
  <si>
    <t>LUIS CAMPOS</t>
  </si>
  <si>
    <t>LECAMPOS@MSN.COM</t>
  </si>
  <si>
    <t>U10B BSC1</t>
  </si>
  <si>
    <t xml:space="preserve">RICHARD S BLOODWORTH </t>
  </si>
  <si>
    <t>863-777-3523</t>
  </si>
  <si>
    <t>sbloodworth17@yahoo.com</t>
  </si>
  <si>
    <t>Home*Bartow</t>
  </si>
  <si>
    <t>U10B AYSC4</t>
  </si>
  <si>
    <t>Michael Rice</t>
  </si>
  <si>
    <t>863-877-7130</t>
  </si>
  <si>
    <t>zx10ryder48@yahoo.com</t>
  </si>
  <si>
    <t>U10B LFC1</t>
  </si>
  <si>
    <t>Jeff Insalaco</t>
  </si>
  <si>
    <t>863-559-4083</t>
  </si>
  <si>
    <t>jeffrey.insalaco@yahoo.com</t>
  </si>
  <si>
    <t>U10B BSC5</t>
  </si>
  <si>
    <t xml:space="preserve">William J Nasello </t>
  </si>
  <si>
    <t xml:space="preserve"> 847-343-0853</t>
  </si>
  <si>
    <t xml:space="preserve"> bnasello@gmail.com</t>
  </si>
  <si>
    <t>U10B LFC3</t>
  </si>
  <si>
    <t>Shaun Rutledge</t>
  </si>
  <si>
    <t>863-899-8300</t>
  </si>
  <si>
    <t>shaun@ruthouse.net</t>
  </si>
  <si>
    <t>U10B LWSC7</t>
  </si>
  <si>
    <t xml:space="preserve">Kevin McGrath </t>
  </si>
  <si>
    <t>863-604-1660</t>
  </si>
  <si>
    <t>Maroon/Gold/Wh</t>
  </si>
  <si>
    <t>Dykxhoorn Law, P. A.</t>
  </si>
  <si>
    <t>U10B WHYSA5</t>
  </si>
  <si>
    <t>REYES SANTAMARIA</t>
  </si>
  <si>
    <t>727-599-5612</t>
  </si>
  <si>
    <t>ALANYALONZO7@GMAIL.COM</t>
  </si>
  <si>
    <t>U10B BSC3</t>
  </si>
  <si>
    <t xml:space="preserve">DAVID  ANDRADE </t>
  </si>
  <si>
    <t xml:space="preserve"> DavidANDRADE0622@gmail.com</t>
  </si>
  <si>
    <t>U10B LWSC6</t>
  </si>
  <si>
    <t>Amanda Espinoza</t>
  </si>
  <si>
    <t>863-978-3451</t>
  </si>
  <si>
    <t>amandaespinoza0381@gmail.com;</t>
  </si>
  <si>
    <t>Gold/Bl/Wh</t>
  </si>
  <si>
    <t>Empire Imported Parts &amp; Service</t>
  </si>
  <si>
    <t>U10B LFC7</t>
  </si>
  <si>
    <t>Kellie Anderson</t>
  </si>
  <si>
    <t>863-602-2065</t>
  </si>
  <si>
    <t>863-602-0653</t>
  </si>
  <si>
    <t>froggi0223@gmail.com</t>
  </si>
  <si>
    <t>Royal Blue</t>
  </si>
  <si>
    <t>U10B WHYSA6</t>
  </si>
  <si>
    <t>DAVID THORNHILL</t>
  </si>
  <si>
    <t>DTTHORNHILL2010@YAHOO.COM</t>
  </si>
  <si>
    <t>WH</t>
  </si>
  <si>
    <t>U10B NLYS3</t>
  </si>
  <si>
    <t>Kevin Turner</t>
  </si>
  <si>
    <t>941-628-6819</t>
  </si>
  <si>
    <t>taterjt@icloud.com</t>
  </si>
  <si>
    <t>red</t>
  </si>
  <si>
    <t>U10B LWSC3</t>
  </si>
  <si>
    <t>Todd Sebring</t>
  </si>
  <si>
    <t>863-605-0058</t>
  </si>
  <si>
    <t>863-605-1031</t>
  </si>
  <si>
    <t>todd.a.sebring@gmail.com;</t>
  </si>
  <si>
    <t>Orange/Black/Wh</t>
  </si>
  <si>
    <t>Highland Sand</t>
  </si>
  <si>
    <t>U10B WHYSA7</t>
  </si>
  <si>
    <t>CODI DONAHOE</t>
  </si>
  <si>
    <t>863-528-0289</t>
  </si>
  <si>
    <t>IRISHFIRE87@GMAIL.COM</t>
  </si>
  <si>
    <t>U10B LFC11</t>
  </si>
  <si>
    <t>Jason Walker</t>
  </si>
  <si>
    <t>863-221-3784</t>
  </si>
  <si>
    <t>chompemgators@gmail.com</t>
  </si>
  <si>
    <t>orange</t>
  </si>
  <si>
    <t>U10B WHYSA3</t>
  </si>
  <si>
    <t>WILLIAM TIMMER</t>
  </si>
  <si>
    <t>WTIMMER80@GMAIL.COM</t>
  </si>
  <si>
    <t>U10B LFC14</t>
  </si>
  <si>
    <t>Lee Wroten</t>
  </si>
  <si>
    <t>863-944-1298</t>
  </si>
  <si>
    <t>Lee3@globalproducesales.com</t>
  </si>
  <si>
    <t>Black</t>
  </si>
  <si>
    <t>U10B LWSC2</t>
  </si>
  <si>
    <t>Rachel Grobtuch Martin</t>
  </si>
  <si>
    <t>863-289-0457</t>
  </si>
  <si>
    <t>rgrobtuch@gmail.com;</t>
  </si>
  <si>
    <t>Black/Yellow</t>
  </si>
  <si>
    <t>GCM</t>
  </si>
  <si>
    <t>U10B NLYS1</t>
  </si>
  <si>
    <t>Kevin English</t>
  </si>
  <si>
    <t>863-529-3878</t>
  </si>
  <si>
    <t>english.kevin.cpa@gmail.com</t>
  </si>
  <si>
    <t>Emerald Green</t>
  </si>
  <si>
    <t>U10B LFC4</t>
  </si>
  <si>
    <t>Brannon Sheely</t>
  </si>
  <si>
    <t>863-858-9068</t>
  </si>
  <si>
    <t>863-661-2292</t>
  </si>
  <si>
    <t>jsheely1@tampabay.rr.com</t>
  </si>
  <si>
    <t>U10B AYSC5</t>
  </si>
  <si>
    <t>Kenny Boatfield</t>
  </si>
  <si>
    <t>863-651-6568</t>
  </si>
  <si>
    <t>jacobsdade@aol.com</t>
  </si>
  <si>
    <t>white / red</t>
  </si>
  <si>
    <t>U10B LFC2</t>
  </si>
  <si>
    <t>Timothy Platt</t>
  </si>
  <si>
    <t>863-853-9404</t>
  </si>
  <si>
    <t>863-797-9804</t>
  </si>
  <si>
    <t>tp33849@yahoo.com</t>
  </si>
  <si>
    <t>U10B NLYS2</t>
  </si>
  <si>
    <t>Cain Swisher</t>
  </si>
  <si>
    <t>(863)604-0630</t>
  </si>
  <si>
    <t>cain@comprehensiveroofingsolutions.com</t>
  </si>
  <si>
    <t>royal blue</t>
  </si>
  <si>
    <t>Regal Chevrolet</t>
  </si>
  <si>
    <t>U10B LWSC5</t>
  </si>
  <si>
    <t>Josh Barber</t>
  </si>
  <si>
    <t>863-605-6304</t>
  </si>
  <si>
    <t>joshbarber01@gmail.com;</t>
  </si>
  <si>
    <t>White/Bl/Silver</t>
  </si>
  <si>
    <t>Weaver Law P.A.</t>
  </si>
  <si>
    <t>U10B LFC9</t>
  </si>
  <si>
    <t>Shawn Livingston</t>
  </si>
  <si>
    <t>813-508-7597</t>
  </si>
  <si>
    <t>slivingston610@gmail.com</t>
  </si>
  <si>
    <t>Yellow</t>
  </si>
  <si>
    <t>U10B BSC4</t>
  </si>
  <si>
    <t xml:space="preserve">Daniel M Auto </t>
  </si>
  <si>
    <t xml:space="preserve"> 863-668-1619</t>
  </si>
  <si>
    <t xml:space="preserve"> danielmauto@gmail.com</t>
  </si>
  <si>
    <t>U10B LFC8</t>
  </si>
  <si>
    <t>Veysel Dokur</t>
  </si>
  <si>
    <t>863-868-3733</t>
  </si>
  <si>
    <t>727-510-7004</t>
  </si>
  <si>
    <t>veyseldokur@gmail.com</t>
  </si>
  <si>
    <t>Gonzalo Martinez</t>
  </si>
  <si>
    <t xml:space="preserve"> 863-512-5150</t>
  </si>
  <si>
    <t xml:space="preserve"> mjunior863@yahoo.com</t>
  </si>
  <si>
    <t>Brian Yoder</t>
  </si>
  <si>
    <t>863-709-8479</t>
  </si>
  <si>
    <t>352-275-6451</t>
  </si>
  <si>
    <t>yoderbj@gmail.com</t>
  </si>
  <si>
    <t>U10G AYSC1</t>
  </si>
  <si>
    <t>Kevin Mulling</t>
  </si>
  <si>
    <t>863-660-6368</t>
  </si>
  <si>
    <t>Kevin@MullingInsurance.com</t>
  </si>
  <si>
    <t>Neon Yellow</t>
  </si>
  <si>
    <t>Home*Auburndale</t>
  </si>
  <si>
    <t xml:space="preserve">Mike Johnson </t>
  </si>
  <si>
    <t>mjohnson0127@gmail.com</t>
  </si>
  <si>
    <t>U10G AYSC3</t>
  </si>
  <si>
    <t>Coty Meadows</t>
  </si>
  <si>
    <t>863-332-3448</t>
  </si>
  <si>
    <t>cotymeadows@gmail.com</t>
  </si>
  <si>
    <t>Matthew Rupe</t>
  </si>
  <si>
    <t>863-512-9687</t>
  </si>
  <si>
    <t>330-881-3867</t>
  </si>
  <si>
    <t>matthew.rupe@sykes.com</t>
  </si>
  <si>
    <t>U10G LWSC3</t>
  </si>
  <si>
    <t>Chris Watson</t>
  </si>
  <si>
    <t>863-632-7950</t>
  </si>
  <si>
    <t>863-232-9180</t>
  </si>
  <si>
    <t>cw4orlandocity@gmail.com;</t>
  </si>
  <si>
    <t>Aqua/BL/Wh</t>
  </si>
  <si>
    <t>Graceful Gestures</t>
  </si>
  <si>
    <t>Allen Kent</t>
  </si>
  <si>
    <t>863-644-9359</t>
  </si>
  <si>
    <t>863-559-6369</t>
  </si>
  <si>
    <t>akent@tampabay.rr.com</t>
  </si>
  <si>
    <t>U10G NLYS</t>
  </si>
  <si>
    <t>James Williams</t>
  </si>
  <si>
    <t>jslimstaind504420@gmail.com</t>
  </si>
  <si>
    <t>Tyler Hissong</t>
  </si>
  <si>
    <t>HISSONGTD@GMAIL.COM</t>
  </si>
  <si>
    <t>U10GIRLS</t>
  </si>
  <si>
    <t>U10G WHYSA1</t>
  </si>
  <si>
    <t>ROBERT PETERSON</t>
  </si>
  <si>
    <t>863-259-0367</t>
  </si>
  <si>
    <t>JABBOA08@YAHOO.COM</t>
  </si>
  <si>
    <t>Kali Hunter</t>
  </si>
  <si>
    <t>863-934-8060</t>
  </si>
  <si>
    <t>863-860-8629</t>
  </si>
  <si>
    <t>kalirhunter@aol.com</t>
  </si>
  <si>
    <t>U10G WHYSA2</t>
  </si>
  <si>
    <t>CRYSTAL DYE</t>
  </si>
  <si>
    <t>CDYE4782@GMAIL.COM</t>
  </si>
  <si>
    <t>Woody Hicks</t>
  </si>
  <si>
    <t>863-660-5909</t>
  </si>
  <si>
    <t>whicks@tampabay.rr.com</t>
  </si>
  <si>
    <t>U10G LWSC1</t>
  </si>
  <si>
    <t>Ricky Myers</t>
  </si>
  <si>
    <t>843-607-2836</t>
  </si>
  <si>
    <t>843-607-0363</t>
  </si>
  <si>
    <t>xnuke00@yahoo.com;</t>
  </si>
  <si>
    <t>Kelly/Wh/Gold</t>
  </si>
  <si>
    <t>Brewer's Golf Carts</t>
  </si>
  <si>
    <t>David Aljure</t>
  </si>
  <si>
    <t>813-766-8757</t>
  </si>
  <si>
    <t>aljure4602@yahoo.com</t>
  </si>
  <si>
    <t>U10G WHYSA3</t>
  </si>
  <si>
    <t>JASON WITHERINGTON</t>
  </si>
  <si>
    <t>JWITHER1976@VERIZON.NET</t>
  </si>
  <si>
    <t>U10G AYSC2</t>
  </si>
  <si>
    <t>Dwight Head</t>
  </si>
  <si>
    <t>407-383-5980</t>
  </si>
  <si>
    <t>headdwight@gmail.com</t>
  </si>
  <si>
    <t>Dan Sebree</t>
  </si>
  <si>
    <t>863-701-7908</t>
  </si>
  <si>
    <t>dansebree@beckgroup.com</t>
  </si>
  <si>
    <t>Brad De Neve</t>
  </si>
  <si>
    <t xml:space="preserve"> 863-581-0861</t>
  </si>
  <si>
    <t xml:space="preserve"> brad.deneve@verizon.net</t>
  </si>
  <si>
    <t>Jason Geisler</t>
  </si>
  <si>
    <t>309-660-9194</t>
  </si>
  <si>
    <t>jason.n.geisler@gmail.com</t>
  </si>
  <si>
    <t>U10G LWSC2</t>
  </si>
  <si>
    <t>Gary Griffith</t>
  </si>
  <si>
    <t>703-338-9737</t>
  </si>
  <si>
    <t>571-236-0463</t>
  </si>
  <si>
    <t>g.g.griffith@hotmail.com;</t>
  </si>
  <si>
    <t>Peach/Bl/White</t>
  </si>
  <si>
    <t>Legacy Real Estate Center, Inc.</t>
  </si>
  <si>
    <t>Blair Ellis</t>
  </si>
  <si>
    <t>863-899-6289</t>
  </si>
  <si>
    <t>blairellis89@gmail.com</t>
  </si>
  <si>
    <t>U12Boys</t>
  </si>
  <si>
    <t>U12B LFC3</t>
  </si>
  <si>
    <t>Robert Hendrix</t>
  </si>
  <si>
    <t>863-612-7923</t>
  </si>
  <si>
    <t>dhendrix508@yahoo.com</t>
  </si>
  <si>
    <t>U12B BSC2</t>
  </si>
  <si>
    <t>Nicolas Gomez</t>
  </si>
  <si>
    <t xml:space="preserve"> 863-512-6755</t>
  </si>
  <si>
    <t>conchagomez@yahoo.com</t>
  </si>
  <si>
    <t>U12BOYS</t>
  </si>
  <si>
    <t>U12B WHYSA4</t>
  </si>
  <si>
    <t>RON JASMIN</t>
  </si>
  <si>
    <t>MRJASMIN@GMAIL.COM</t>
  </si>
  <si>
    <t>U12B LFC5</t>
  </si>
  <si>
    <t>Grant Ewert</t>
  </si>
  <si>
    <t>863-559-2693</t>
  </si>
  <si>
    <t>U12B BSC3</t>
  </si>
  <si>
    <t>Telesforo Martinez</t>
  </si>
  <si>
    <t xml:space="preserve"> 863-978-8072</t>
  </si>
  <si>
    <t>Mariagonzalez06@live.com</t>
  </si>
  <si>
    <t>U12B WHYSA2</t>
  </si>
  <si>
    <t>ANDRES RIVERA</t>
  </si>
  <si>
    <t>LEAA2006@GMAIL.COM</t>
  </si>
  <si>
    <t>U12B LWSC3</t>
  </si>
  <si>
    <t>Jorge L Flores</t>
  </si>
  <si>
    <t>863-605-7884</t>
  </si>
  <si>
    <t>rml_7.gonzales@yahoo.com;</t>
  </si>
  <si>
    <t>Gold</t>
  </si>
  <si>
    <t>Lake Wales Family Restaurant</t>
  </si>
  <si>
    <t>U12B LFC10</t>
  </si>
  <si>
    <t>Mario  Reyna</t>
  </si>
  <si>
    <t>407-468-6563</t>
  </si>
  <si>
    <t>marioreyna1976@gmail.com</t>
  </si>
  <si>
    <t>U12B BSC5</t>
  </si>
  <si>
    <t>Dareco McClellan</t>
  </si>
  <si>
    <t xml:space="preserve"> 863-286-8761</t>
  </si>
  <si>
    <t>Dmcclell19@gmail.com</t>
  </si>
  <si>
    <t>U12B LFC2</t>
  </si>
  <si>
    <t>Matthew Guskay</t>
  </si>
  <si>
    <t>863-797-6448</t>
  </si>
  <si>
    <t>Mattguskay@gmail.com</t>
  </si>
  <si>
    <t>U12B LWSC1</t>
  </si>
  <si>
    <t>Chris Brewer</t>
  </si>
  <si>
    <t>863-528-0379</t>
  </si>
  <si>
    <t>863-528-1855</t>
  </si>
  <si>
    <t>clj_brewer@verizon.net;</t>
  </si>
  <si>
    <t>Neon</t>
  </si>
  <si>
    <t>Earth Materials Holdings</t>
  </si>
  <si>
    <t>U12B WHYSA1</t>
  </si>
  <si>
    <t>GUIERMO ESPINOSA</t>
  </si>
  <si>
    <t>U12B AYSC2</t>
  </si>
  <si>
    <t>Dawn Webb</t>
  </si>
  <si>
    <t>863-414-4462</t>
  </si>
  <si>
    <t>dawn.webb6@gmail.com</t>
  </si>
  <si>
    <t>U12B WHYSA3</t>
  </si>
  <si>
    <t>JON REDINBO</t>
  </si>
  <si>
    <t>JONREDINBO@GMAIL.COM</t>
  </si>
  <si>
    <t>U12B LFC1</t>
  </si>
  <si>
    <t>Aaron Owens</t>
  </si>
  <si>
    <t>863-398-4978</t>
  </si>
  <si>
    <t>aowensturf@yahoo.com</t>
  </si>
  <si>
    <t>U12B AYSC3</t>
  </si>
  <si>
    <t>Carlos Santos</t>
  </si>
  <si>
    <t>407-990-3336</t>
  </si>
  <si>
    <t>directorsoccerinter@gmail.com</t>
  </si>
  <si>
    <t>Bronze</t>
  </si>
  <si>
    <t>U12B LFC9</t>
  </si>
  <si>
    <t>Daryl Johnson</t>
  </si>
  <si>
    <t>863-683-9725</t>
  </si>
  <si>
    <t>lkldjohnson@verizon.net</t>
  </si>
  <si>
    <t>U12B LWSC4</t>
  </si>
  <si>
    <t>Cesar Unzueta</t>
  </si>
  <si>
    <t>540-903-0756</t>
  </si>
  <si>
    <t>cesar.unzueta@gmail.com;</t>
  </si>
  <si>
    <t>Bunting Tripp &amp; Ingley</t>
  </si>
  <si>
    <t>U12B LFC7</t>
  </si>
  <si>
    <t>Mario Moncada</t>
  </si>
  <si>
    <t>813-313-7367</t>
  </si>
  <si>
    <t>mariom.73@gmail.com</t>
  </si>
  <si>
    <t>U12B BSC4</t>
  </si>
  <si>
    <t>Nicky Adams</t>
  </si>
  <si>
    <t xml:space="preserve"> 863-280-0653</t>
  </si>
  <si>
    <t>nstephenadams@yahoo.com</t>
  </si>
  <si>
    <t>U12B LFC6</t>
  </si>
  <si>
    <t>Jennifer Fagundo</t>
  </si>
  <si>
    <t>863-205-3985</t>
  </si>
  <si>
    <t>jennfagundo@gmail.com</t>
  </si>
  <si>
    <t>U12B AYSC1</t>
  </si>
  <si>
    <t>Reynel Velazques Jr.</t>
  </si>
  <si>
    <t>863-595-8371</t>
  </si>
  <si>
    <t>reynelvelazquez@gmail.com</t>
  </si>
  <si>
    <t>White / Red</t>
  </si>
  <si>
    <t>U12B LFC8</t>
  </si>
  <si>
    <t>Andrew Kuppers</t>
  </si>
  <si>
    <t>863-640-5483</t>
  </si>
  <si>
    <t>andy.kuppers@gmail.com</t>
  </si>
  <si>
    <t>U12B BSC1</t>
  </si>
  <si>
    <t xml:space="preserve">Jerod Adkins </t>
  </si>
  <si>
    <t xml:space="preserve"> jaadkins14237@gmail.com</t>
  </si>
  <si>
    <t>U12B LFC4</t>
  </si>
  <si>
    <t>Darryl Denson</t>
  </si>
  <si>
    <t>863-430-5258</t>
  </si>
  <si>
    <t>darrylrdenson@gmail.com</t>
  </si>
  <si>
    <t>U12B LWSC2</t>
  </si>
  <si>
    <t>Margarito Espinoza</t>
  </si>
  <si>
    <t>863-241-6004</t>
  </si>
  <si>
    <t>gsespinoza80@gmail.com;</t>
  </si>
  <si>
    <t>Time 2 Shine Mobile Detailing</t>
  </si>
  <si>
    <t>U12B NLYS</t>
  </si>
  <si>
    <t>Sean Hendry</t>
  </si>
  <si>
    <t>(863)397-9907</t>
  </si>
  <si>
    <t>sean.hendry@polk-fl.net</t>
  </si>
  <si>
    <t>Navy blue</t>
  </si>
  <si>
    <t>U12Girls</t>
  </si>
  <si>
    <t>U12G LWSC2</t>
  </si>
  <si>
    <t>863-528-0433</t>
  </si>
  <si>
    <t>HotPink/Neon</t>
  </si>
  <si>
    <t>Petersen Industries</t>
  </si>
  <si>
    <t>U12G LFC9</t>
  </si>
  <si>
    <t>Thaddeus Denner</t>
  </si>
  <si>
    <t>863-409-8535</t>
  </si>
  <si>
    <t>gumby67708@yahoo.com</t>
  </si>
  <si>
    <t>U12G BSC1</t>
  </si>
  <si>
    <t>Alex Pannebaker</t>
  </si>
  <si>
    <t xml:space="preserve"> 863-581-4912</t>
  </si>
  <si>
    <t xml:space="preserve"> apan79@gmail.com</t>
  </si>
  <si>
    <t>U12G LFC2</t>
  </si>
  <si>
    <t>John Swartz</t>
  </si>
  <si>
    <t>863-808-2546</t>
  </si>
  <si>
    <t>Swartz4rce1@yahoo.com</t>
  </si>
  <si>
    <t>U12G LFC5</t>
  </si>
  <si>
    <t>Joel Thornton</t>
  </si>
  <si>
    <t>863-661-6887</t>
  </si>
  <si>
    <t>joelthorntonjr@gmail.com</t>
  </si>
  <si>
    <t>U12G AYSC1</t>
  </si>
  <si>
    <t>Carrie Tapp</t>
  </si>
  <si>
    <t>863-412-3803</t>
  </si>
  <si>
    <t>carrie.tapp@yahoo.com</t>
  </si>
  <si>
    <t xml:space="preserve">Purple </t>
  </si>
  <si>
    <t>U12G LFC10</t>
  </si>
  <si>
    <t>Timothy Pasch</t>
  </si>
  <si>
    <t>863-559-8385</t>
  </si>
  <si>
    <t>tpasch8385@gmail.com</t>
  </si>
  <si>
    <t>U12G LFC3</t>
  </si>
  <si>
    <t>Chuck Lynch</t>
  </si>
  <si>
    <t>863-3700363</t>
  </si>
  <si>
    <t>Home* LFC Brd site Dir.Carter</t>
  </si>
  <si>
    <t>U12GIRLS</t>
  </si>
  <si>
    <t>U12G WHYSA2</t>
  </si>
  <si>
    <t>MIKE FLOOD</t>
  </si>
  <si>
    <t>863-969-8811</t>
  </si>
  <si>
    <t>MNRELECTRIC@GMAIL.COM</t>
  </si>
  <si>
    <t>U12G LFC8</t>
  </si>
  <si>
    <t>Manuel Ramirez</t>
  </si>
  <si>
    <t>941-524-5760</t>
  </si>
  <si>
    <t>863-940-4550</t>
  </si>
  <si>
    <t>fast4321@yahoo.com</t>
  </si>
  <si>
    <t>U12G AYSC2</t>
  </si>
  <si>
    <t>863-255-8965</t>
  </si>
  <si>
    <t>U12G LFC6</t>
  </si>
  <si>
    <t>Philip Ritz</t>
  </si>
  <si>
    <t>863-619-6484</t>
  </si>
  <si>
    <t>ritzphilipp@yahoo.com</t>
  </si>
  <si>
    <t>U12G LWSC1</t>
  </si>
  <si>
    <t>Clark Heter</t>
  </si>
  <si>
    <t>517-206-2119</t>
  </si>
  <si>
    <t>517-812-4662</t>
  </si>
  <si>
    <r>
      <rPr>
        <u/>
        <sz val="11"/>
        <color indexed="17"/>
        <rFont val="Calibri"/>
        <family val="2"/>
      </rPr>
      <t>4heters@comcast.net;</t>
    </r>
  </si>
  <si>
    <t>Purple/BL</t>
  </si>
  <si>
    <t>Britts Land Clearing</t>
  </si>
  <si>
    <t>U12G NLYS</t>
  </si>
  <si>
    <t>coachjenn7@gmail.com</t>
  </si>
  <si>
    <t xml:space="preserve">Gold </t>
  </si>
  <si>
    <t xml:space="preserve">Electric Supply Inc. </t>
  </si>
  <si>
    <t>U12G LFC7</t>
  </si>
  <si>
    <t>Nathan Hawthorne</t>
  </si>
  <si>
    <t>863-397-3810</t>
  </si>
  <si>
    <t>nhawthorne@live.com</t>
  </si>
  <si>
    <t>U12G WHYSA1</t>
  </si>
  <si>
    <t>SARAH WILLETT</t>
  </si>
  <si>
    <t>U12G LFC4</t>
  </si>
  <si>
    <t>U12G BSC2</t>
  </si>
  <si>
    <t>Nathan Allard</t>
  </si>
  <si>
    <t xml:space="preserve"> 863-860-3653</t>
  </si>
  <si>
    <t xml:space="preserve"> nmakla@msn.com</t>
  </si>
  <si>
    <t>U12G LFC1</t>
  </si>
  <si>
    <t>Daniel Richarz</t>
  </si>
  <si>
    <t>dan.richarz@yahoo.com</t>
  </si>
  <si>
    <t>U15Boys</t>
  </si>
  <si>
    <t>U15B BSC2</t>
  </si>
  <si>
    <t>Amador Mendoza</t>
  </si>
  <si>
    <t>863-245-8724</t>
  </si>
  <si>
    <t>amador.mendoza@ssa.gov</t>
  </si>
  <si>
    <t>U15B LFC4</t>
  </si>
  <si>
    <t>Kent Harman</t>
  </si>
  <si>
    <t>863-899-2208</t>
  </si>
  <si>
    <t>kharman@lktlogistics.com</t>
  </si>
  <si>
    <t>U15B LWSC1</t>
  </si>
  <si>
    <t>Butch Nichols</t>
  </si>
  <si>
    <t>863-528-9231</t>
  </si>
  <si>
    <t>ghnicholsjr@gmail.com;</t>
  </si>
  <si>
    <t>Cobalt</t>
  </si>
  <si>
    <t xml:space="preserve">Citrosuco </t>
  </si>
  <si>
    <t>U15B LFC1</t>
  </si>
  <si>
    <t xml:space="preserve">Frantz Etienne </t>
  </si>
  <si>
    <t>863-513-9276</t>
  </si>
  <si>
    <t>abb616@msn.com</t>
  </si>
  <si>
    <t>U15B LFC6</t>
  </si>
  <si>
    <t>Mike Hutchins</t>
  </si>
  <si>
    <t>863-838-4331</t>
  </si>
  <si>
    <t>mhutchings2@tampabay.rr.com</t>
  </si>
  <si>
    <t>black</t>
  </si>
  <si>
    <t>U15B LFC3</t>
  </si>
  <si>
    <t>Jack Jeffares</t>
  </si>
  <si>
    <t xml:space="preserve">863-272-8860 </t>
  </si>
  <si>
    <t>jjeffares7@gmail.com</t>
  </si>
  <si>
    <t>U15B AYSC1</t>
  </si>
  <si>
    <t>Les Burton</t>
  </si>
  <si>
    <t>863-326-2092</t>
  </si>
  <si>
    <t>ardenb@yahoo.com</t>
  </si>
  <si>
    <t>U15B LFC2</t>
  </si>
  <si>
    <t>Todd Bond</t>
  </si>
  <si>
    <t>863-816-8099</t>
  </si>
  <si>
    <t>lisabbsw@aol.com</t>
  </si>
  <si>
    <t>U15BOYS</t>
  </si>
  <si>
    <t>U15B WHYSA1</t>
  </si>
  <si>
    <t>CHRIS WALLS</t>
  </si>
  <si>
    <t>CHRISWALLS@AOL.COM</t>
  </si>
  <si>
    <t>U15B LFC5</t>
  </si>
  <si>
    <t>Matthew Green</t>
  </si>
  <si>
    <t>863-644-4426</t>
  </si>
  <si>
    <t>863-529-5275</t>
  </si>
  <si>
    <t>msgreen74@gmail.com</t>
  </si>
  <si>
    <t>U15B WHYSA2</t>
  </si>
  <si>
    <t>OSCAR TREVINO</t>
  </si>
  <si>
    <t>OSCARTREVINO95@YAHOO.COM</t>
  </si>
  <si>
    <t>U15B LWSC2</t>
  </si>
  <si>
    <t>Laney Reynolds</t>
  </si>
  <si>
    <t>863-632-1866</t>
  </si>
  <si>
    <t>863-632-1704</t>
  </si>
  <si>
    <r>
      <rPr>
        <u/>
        <sz val="11"/>
        <color indexed="12"/>
        <rFont val="Calibri"/>
        <family val="2"/>
      </rPr>
      <t>laneyreynolds74@gmail.com</t>
    </r>
    <r>
      <rPr>
        <sz val="10"/>
        <color theme="1"/>
        <rFont val="Arial"/>
        <family val="2"/>
      </rPr>
      <t>;</t>
    </r>
  </si>
  <si>
    <t>Columbia</t>
  </si>
  <si>
    <t>Imperial Lakes CC</t>
  </si>
  <si>
    <t>U15B NLYS</t>
  </si>
  <si>
    <t>Gabe Berkebile</t>
  </si>
  <si>
    <t>863-838-2980</t>
  </si>
  <si>
    <t>gbrlberkebile@aol.com</t>
  </si>
  <si>
    <t>U15B BSC1</t>
  </si>
  <si>
    <t>Edward Arnold</t>
  </si>
  <si>
    <t>863-512-2749</t>
  </si>
  <si>
    <t>edwardmellarnold@msn.com</t>
  </si>
  <si>
    <t>U15B AYSC2</t>
  </si>
  <si>
    <t>William Heitzenrater</t>
  </si>
  <si>
    <t>heitzenrater.william@gmail.com</t>
  </si>
  <si>
    <t>U15Girls</t>
  </si>
  <si>
    <t>U15G AYSC2</t>
  </si>
  <si>
    <t>Karen Bingham</t>
  </si>
  <si>
    <t>863-595-8692</t>
  </si>
  <si>
    <t>karen.bingham@rocketmail.com</t>
  </si>
  <si>
    <t>Home* Aub</t>
  </si>
  <si>
    <t>U15GIRLS</t>
  </si>
  <si>
    <t>U15G WHYSA1</t>
  </si>
  <si>
    <t>CAT WOODALL</t>
  </si>
  <si>
    <t>ABINDOOR@GMAIL.COM</t>
  </si>
  <si>
    <t>U15G LWSC1</t>
  </si>
  <si>
    <t>Scott Mason</t>
  </si>
  <si>
    <t>863-368-0712</t>
  </si>
  <si>
    <t>863-452-6137</t>
  </si>
  <si>
    <t>scottlisa429@gmail.com;</t>
  </si>
  <si>
    <t>Centerstate Bank</t>
  </si>
  <si>
    <t>U15G LFC3</t>
  </si>
  <si>
    <t>Brian Sheely</t>
  </si>
  <si>
    <t>863-858-9069</t>
  </si>
  <si>
    <t>U15G LFC1</t>
  </si>
  <si>
    <t>David Johnston</t>
  </si>
  <si>
    <t>863-943-1170</t>
  </si>
  <si>
    <t>hailking21@hotmail.com</t>
  </si>
  <si>
    <t>U15G BSC1</t>
  </si>
  <si>
    <t xml:space="preserve">Margie  Ulmschneider </t>
  </si>
  <si>
    <t xml:space="preserve"> 863)651-2359</t>
  </si>
  <si>
    <t xml:space="preserve"> margieu5@gmail.com</t>
  </si>
  <si>
    <t>U15G LFC2</t>
  </si>
  <si>
    <t>Jay Moss</t>
  </si>
  <si>
    <t>863-709-7203</t>
  </si>
  <si>
    <t>Jtmoss107@gmail.com</t>
  </si>
  <si>
    <t>U15G AYSC1</t>
  </si>
  <si>
    <t>Jason Warren</t>
  </si>
  <si>
    <t>401-241-6129</t>
  </si>
  <si>
    <t>jwarren_cpa@yahoo.com</t>
  </si>
  <si>
    <t>2 vs 3</t>
  </si>
  <si>
    <t>4 vs 5</t>
  </si>
  <si>
    <t>6 vs 1</t>
  </si>
  <si>
    <t>Final Schedule 11/19/16</t>
  </si>
  <si>
    <t>Date: Dec 3, 2016</t>
  </si>
  <si>
    <t>5 vs. 1</t>
  </si>
  <si>
    <t>www.whysa.com</t>
  </si>
  <si>
    <t>LOCATION:  Simmers Young Park</t>
  </si>
  <si>
    <t xml:space="preserve"> FIELD ADDRESS(ES): 339 American Spirit Rd     CITY/STATE/ZIP :  Winter Haven, FL 33880</t>
  </si>
  <si>
    <t>2016 Judges Cup Tournament</t>
  </si>
  <si>
    <t>WHYSA Green Simmers Young</t>
  </si>
  <si>
    <t>5 vs 6</t>
  </si>
  <si>
    <t>10:30AM</t>
  </si>
  <si>
    <t>12:00PM</t>
  </si>
  <si>
    <t>1:30PM</t>
  </si>
  <si>
    <t>4:30PM</t>
  </si>
  <si>
    <t>LWSC Purple Hunt Bro's Rd</t>
  </si>
  <si>
    <t>LFC Grey Carter Road Park</t>
  </si>
  <si>
    <t xml:space="preserve">            FIELD COORDINATOR(S):          Brian Bolognia 863-618-5346   ablerepair1@gmail.com                          </t>
  </si>
  <si>
    <t>LOCATION:  LFC Loyce Harpe Park (Carter Road)</t>
  </si>
  <si>
    <t>Field Address 500 W Carter Rd, Lakeland, FL 33813</t>
  </si>
  <si>
    <t>10C</t>
  </si>
  <si>
    <t>Judges Cup Dec 2016</t>
  </si>
  <si>
    <t>Hosted Divsions at league park</t>
  </si>
  <si>
    <t>U15B</t>
  </si>
  <si>
    <t>U15G</t>
  </si>
  <si>
    <t>LWSC</t>
  </si>
  <si>
    <t>NLYS</t>
  </si>
  <si>
    <t>WHYSC</t>
  </si>
  <si>
    <t>AYSC</t>
  </si>
  <si>
    <t>LFC LK Parker</t>
  </si>
  <si>
    <t>LFC Carter</t>
  </si>
  <si>
    <t>Number of teams in tournament  per club</t>
  </si>
  <si>
    <t xml:space="preserve">  FIELD COORDINATOR(S):  Stephanie Keen  904.334.4261   Stephanie@lakelandfc.org             Chuck Lynch 863.698.5736 Wnoles@aol.com</t>
  </si>
  <si>
    <t>Ernie Head 863-838-0342 ernie@lakelandfc.org     Michal Moore 863-559-3709 mooregym@aol.com</t>
  </si>
  <si>
    <t>1B</t>
  </si>
  <si>
    <t xml:space="preserve">NO TEAM 3 </t>
  </si>
  <si>
    <t>TEAM 3 WITHDREW</t>
  </si>
  <si>
    <t>5 vs 4</t>
  </si>
  <si>
    <t>2 vs 5</t>
  </si>
  <si>
    <t>4 vs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</si>
</sst>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&quot;) &quot;###\-####"/>
    <numFmt numFmtId="165" formatCode="[&lt;=9999999]###\-####;\(###\)\ ###\-####"/>
  </numFmts>
  <fonts count="45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0"/>
      <name val="Calibri"/>
      <family val="2"/>
      <charset val="1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0"/>
      <name val="Verdana"/>
      <family val="2"/>
    </font>
    <font>
      <sz val="14"/>
      <name val="Calibri"/>
      <family val="2"/>
      <scheme val="minor"/>
    </font>
    <font>
      <b/>
      <u/>
      <sz val="11"/>
      <name val="Calibri"/>
      <family val="2"/>
    </font>
    <font>
      <sz val="12"/>
      <color theme="1"/>
      <name val="Calibri"/>
      <family val="2"/>
      <scheme val="minor"/>
    </font>
    <font>
      <u/>
      <sz val="11"/>
      <name val="Calibri"/>
      <family val="2"/>
    </font>
    <font>
      <b/>
      <sz val="12"/>
      <color theme="1"/>
      <name val="Times New Roman"/>
      <family val="1"/>
    </font>
    <font>
      <b/>
      <u/>
      <sz val="11"/>
      <color theme="10"/>
      <name val="Calibri"/>
      <family val="2"/>
    </font>
    <font>
      <b/>
      <sz val="10"/>
      <name val="Verdana"/>
      <family val="2"/>
    </font>
    <font>
      <u/>
      <sz val="9"/>
      <color rgb="FF0563C1"/>
      <name val="Verdana"/>
      <family val="2"/>
    </font>
    <font>
      <u/>
      <sz val="11"/>
      <color indexed="17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4" fillId="0" borderId="0"/>
  </cellStyleXfs>
  <cellXfs count="383">
    <xf numFmtId="0" fontId="0" fillId="0" borderId="0" xfId="0"/>
    <xf numFmtId="0" fontId="13" fillId="0" borderId="0" xfId="1" applyAlignment="1" applyProtection="1"/>
    <xf numFmtId="0" fontId="0" fillId="2" borderId="0" xfId="0" applyFill="1"/>
    <xf numFmtId="0" fontId="15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/>
    <xf numFmtId="0" fontId="17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right"/>
    </xf>
    <xf numFmtId="18" fontId="4" fillId="0" borderId="1" xfId="0" quotePrefix="1" applyNumberFormat="1" applyFont="1" applyBorder="1" applyAlignment="1">
      <alignment horizontal="center"/>
    </xf>
    <xf numFmtId="18" fontId="4" fillId="0" borderId="0" xfId="0" quotePrefix="1" applyNumberFormat="1" applyFont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16" fillId="0" borderId="0" xfId="4" applyFont="1"/>
    <xf numFmtId="0" fontId="1" fillId="0" borderId="0" xfId="4" applyFont="1"/>
    <xf numFmtId="0" fontId="3" fillId="0" borderId="0" xfId="4" applyFont="1" applyAlignment="1">
      <alignment horizontal="center"/>
    </xf>
    <xf numFmtId="0" fontId="4" fillId="0" borderId="0" xfId="4" applyFont="1"/>
    <xf numFmtId="14" fontId="1" fillId="0" borderId="0" xfId="4" applyNumberFormat="1" applyFont="1"/>
    <xf numFmtId="0" fontId="17" fillId="0" borderId="0" xfId="4" applyFont="1"/>
    <xf numFmtId="0" fontId="5" fillId="0" borderId="0" xfId="4" applyFont="1" applyBorder="1" applyAlignment="1">
      <alignment horizontal="center" wrapText="1"/>
    </xf>
    <xf numFmtId="0" fontId="5" fillId="0" borderId="0" xfId="4" applyFont="1"/>
    <xf numFmtId="0" fontId="18" fillId="0" borderId="0" xfId="4" applyFont="1"/>
    <xf numFmtId="0" fontId="19" fillId="0" borderId="0" xfId="4" applyFont="1"/>
    <xf numFmtId="0" fontId="4" fillId="0" borderId="0" xfId="4" applyFont="1" applyAlignment="1">
      <alignment wrapText="1"/>
    </xf>
    <xf numFmtId="0" fontId="14" fillId="0" borderId="0" xfId="4"/>
    <xf numFmtId="0" fontId="5" fillId="0" borderId="0" xfId="4" applyFont="1" applyAlignment="1">
      <alignment horizontal="left" indent="2"/>
    </xf>
    <xf numFmtId="0" fontId="5" fillId="0" borderId="0" xfId="4" applyFont="1" applyAlignment="1"/>
    <xf numFmtId="0" fontId="16" fillId="0" borderId="0" xfId="4" applyFont="1" applyAlignment="1"/>
    <xf numFmtId="0" fontId="14" fillId="0" borderId="0" xfId="4" applyAlignment="1"/>
    <xf numFmtId="0" fontId="8" fillId="0" borderId="0" xfId="4" applyFont="1" applyAlignment="1"/>
    <xf numFmtId="0" fontId="4" fillId="0" borderId="0" xfId="4" applyFont="1" applyAlignment="1">
      <alignment horizontal="left" indent="2"/>
    </xf>
    <xf numFmtId="0" fontId="4" fillId="0" borderId="1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1" fillId="0" borderId="1" xfId="4" applyFont="1" applyBorder="1" applyAlignment="1">
      <alignment horizontal="center"/>
    </xf>
    <xf numFmtId="0" fontId="4" fillId="0" borderId="1" xfId="4" quotePrefix="1" applyFont="1" applyBorder="1" applyAlignment="1">
      <alignment horizontal="center"/>
    </xf>
    <xf numFmtId="18" fontId="4" fillId="0" borderId="1" xfId="4" quotePrefix="1" applyNumberFormat="1" applyFont="1" applyBorder="1" applyAlignment="1">
      <alignment horizontal="center"/>
    </xf>
    <xf numFmtId="0" fontId="4" fillId="0" borderId="0" xfId="4" quotePrefix="1" applyFont="1" applyAlignment="1">
      <alignment horizontal="right"/>
    </xf>
    <xf numFmtId="18" fontId="4" fillId="0" borderId="0" xfId="4" quotePrefix="1" applyNumberFormat="1" applyFont="1" applyAlignment="1">
      <alignment horizontal="right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18" fontId="4" fillId="0" borderId="1" xfId="4" applyNumberFormat="1" applyFont="1" applyBorder="1" applyAlignment="1">
      <alignment horizontal="center"/>
    </xf>
    <xf numFmtId="0" fontId="4" fillId="0" borderId="0" xfId="4" quotePrefix="1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20" fontId="4" fillId="0" borderId="0" xfId="4" quotePrefix="1" applyNumberFormat="1" applyFont="1" applyBorder="1" applyAlignment="1">
      <alignment horizontal="center"/>
    </xf>
    <xf numFmtId="20" fontId="4" fillId="0" borderId="0" xfId="4" quotePrefix="1" applyNumberFormat="1" applyFont="1" applyAlignment="1">
      <alignment horizontal="right"/>
    </xf>
    <xf numFmtId="0" fontId="4" fillId="0" borderId="0" xfId="4" quotePrefix="1" applyFont="1" applyAlignment="1">
      <alignment horizontal="center"/>
    </xf>
    <xf numFmtId="0" fontId="9" fillId="0" borderId="1" xfId="4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4" fillId="0" borderId="1" xfId="4" applyBorder="1"/>
    <xf numFmtId="164" fontId="14" fillId="0" borderId="1" xfId="4" applyNumberFormat="1" applyBorder="1"/>
    <xf numFmtId="0" fontId="20" fillId="0" borderId="1" xfId="4" applyFont="1" applyBorder="1" applyAlignment="1">
      <alignment horizontal="left"/>
    </xf>
    <xf numFmtId="165" fontId="14" fillId="0" borderId="1" xfId="4" applyNumberFormat="1" applyBorder="1"/>
    <xf numFmtId="0" fontId="11" fillId="3" borderId="0" xfId="0" applyFont="1" applyFill="1"/>
    <xf numFmtId="0" fontId="0" fillId="0" borderId="0" xfId="0" applyBorder="1"/>
    <xf numFmtId="0" fontId="12" fillId="0" borderId="0" xfId="3"/>
    <xf numFmtId="0" fontId="12" fillId="0" borderId="0" xfId="3" applyFill="1"/>
    <xf numFmtId="0" fontId="21" fillId="0" borderId="0" xfId="0" applyFont="1"/>
    <xf numFmtId="0" fontId="15" fillId="0" borderId="0" xfId="0" applyFont="1" applyBorder="1"/>
    <xf numFmtId="0" fontId="0" fillId="0" borderId="0" xfId="0" applyBorder="1" applyAlignment="1">
      <alignment horizontal="center"/>
    </xf>
    <xf numFmtId="0" fontId="26" fillId="3" borderId="0" xfId="0" applyFont="1" applyFill="1"/>
    <xf numFmtId="0" fontId="18" fillId="2" borderId="0" xfId="0" applyFont="1" applyFill="1"/>
    <xf numFmtId="0" fontId="16" fillId="2" borderId="0" xfId="0" applyFont="1" applyFill="1"/>
    <xf numFmtId="0" fontId="0" fillId="4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3" borderId="0" xfId="0" applyFont="1" applyFill="1"/>
    <xf numFmtId="0" fontId="23" fillId="0" borderId="0" xfId="0" applyFont="1"/>
    <xf numFmtId="0" fontId="0" fillId="0" borderId="0" xfId="0" applyFill="1" applyBorder="1"/>
    <xf numFmtId="0" fontId="28" fillId="5" borderId="1" xfId="0" applyFont="1" applyFill="1" applyBorder="1"/>
    <xf numFmtId="0" fontId="29" fillId="5" borderId="1" xfId="0" applyFont="1" applyFill="1" applyBorder="1"/>
    <xf numFmtId="0" fontId="0" fillId="5" borderId="1" xfId="0" applyFill="1" applyBorder="1"/>
    <xf numFmtId="0" fontId="13" fillId="5" borderId="1" xfId="1" applyFill="1" applyBorder="1" applyAlignment="1" applyProtection="1"/>
    <xf numFmtId="0" fontId="0" fillId="5" borderId="1" xfId="0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30" fillId="5" borderId="1" xfId="0" applyFont="1" applyFill="1" applyBorder="1"/>
    <xf numFmtId="165" fontId="30" fillId="5" borderId="1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left" vertical="center" wrapText="1"/>
    </xf>
    <xf numFmtId="0" fontId="32" fillId="5" borderId="1" xfId="0" applyFont="1" applyFill="1" applyBorder="1" applyAlignment="1">
      <alignment horizontal="center"/>
    </xf>
    <xf numFmtId="0" fontId="24" fillId="5" borderId="0" xfId="0" applyFont="1" applyFill="1" applyBorder="1"/>
    <xf numFmtId="0" fontId="33" fillId="5" borderId="1" xfId="1" applyFont="1" applyFill="1" applyBorder="1" applyAlignment="1" applyProtection="1"/>
    <xf numFmtId="0" fontId="24" fillId="5" borderId="1" xfId="0" applyFont="1" applyFill="1" applyBorder="1" applyAlignment="1">
      <alignment horizontal="center"/>
    </xf>
    <xf numFmtId="49" fontId="0" fillId="5" borderId="0" xfId="0" applyNumberFormat="1" applyFont="1" applyFill="1" applyBorder="1" applyAlignment="1"/>
    <xf numFmtId="0" fontId="13" fillId="5" borderId="0" xfId="1" applyFill="1" applyBorder="1" applyAlignment="1" applyProtection="1"/>
    <xf numFmtId="165" fontId="25" fillId="5" borderId="1" xfId="0" applyNumberFormat="1" applyFont="1" applyFill="1" applyBorder="1" applyAlignment="1">
      <alignment horizontal="center"/>
    </xf>
    <xf numFmtId="0" fontId="25" fillId="5" borderId="1" xfId="0" applyFont="1" applyFill="1" applyBorder="1"/>
    <xf numFmtId="165" fontId="30" fillId="5" borderId="0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 horizontal="left" vertical="center" wrapText="1"/>
    </xf>
    <xf numFmtId="0" fontId="28" fillId="6" borderId="1" xfId="0" applyFont="1" applyFill="1" applyBorder="1"/>
    <xf numFmtId="0" fontId="34" fillId="6" borderId="1" xfId="0" applyFont="1" applyFill="1" applyBorder="1"/>
    <xf numFmtId="0" fontId="0" fillId="6" borderId="0" xfId="0" applyFill="1" applyBorder="1"/>
    <xf numFmtId="0" fontId="12" fillId="6" borderId="0" xfId="0" applyFont="1" applyFill="1" applyBorder="1"/>
    <xf numFmtId="0" fontId="13" fillId="6" borderId="0" xfId="1" applyFill="1" applyBorder="1" applyAlignment="1" applyProtection="1"/>
    <xf numFmtId="0" fontId="0" fillId="6" borderId="1" xfId="0" applyFill="1" applyBorder="1" applyAlignment="1">
      <alignment horizontal="center"/>
    </xf>
    <xf numFmtId="0" fontId="0" fillId="6" borderId="0" xfId="0" applyFill="1"/>
    <xf numFmtId="0" fontId="29" fillId="6" borderId="1" xfId="0" applyFont="1" applyFill="1" applyBorder="1"/>
    <xf numFmtId="0" fontId="0" fillId="6" borderId="1" xfId="0" applyFill="1" applyBorder="1"/>
    <xf numFmtId="0" fontId="13" fillId="6" borderId="1" xfId="1" applyFill="1" applyBorder="1" applyAlignment="1" applyProtection="1"/>
    <xf numFmtId="0" fontId="30" fillId="6" borderId="1" xfId="0" applyFont="1" applyFill="1" applyBorder="1"/>
    <xf numFmtId="165" fontId="30" fillId="6" borderId="1" xfId="0" applyNumberFormat="1" applyFont="1" applyFill="1" applyBorder="1" applyAlignment="1">
      <alignment horizontal="center"/>
    </xf>
    <xf numFmtId="0" fontId="25" fillId="6" borderId="1" xfId="0" applyFont="1" applyFill="1" applyBorder="1"/>
    <xf numFmtId="0" fontId="35" fillId="6" borderId="1" xfId="1" applyFont="1" applyFill="1" applyBorder="1" applyAlignment="1" applyProtection="1"/>
    <xf numFmtId="0" fontId="32" fillId="6" borderId="1" xfId="0" applyFont="1" applyFill="1" applyBorder="1" applyAlignment="1">
      <alignment horizontal="center"/>
    </xf>
    <xf numFmtId="0" fontId="32" fillId="6" borderId="0" xfId="0" applyFont="1" applyFill="1" applyBorder="1"/>
    <xf numFmtId="165" fontId="25" fillId="6" borderId="0" xfId="0" applyNumberFormat="1" applyFont="1" applyFill="1" applyBorder="1" applyAlignment="1">
      <alignment horizontal="center"/>
    </xf>
    <xf numFmtId="0" fontId="25" fillId="6" borderId="0" xfId="0" applyFont="1" applyFill="1" applyBorder="1"/>
    <xf numFmtId="0" fontId="24" fillId="6" borderId="1" xfId="0" applyFont="1" applyFill="1" applyBorder="1" applyAlignment="1">
      <alignment horizontal="center"/>
    </xf>
    <xf numFmtId="0" fontId="24" fillId="6" borderId="0" xfId="0" applyFont="1" applyFill="1" applyBorder="1"/>
    <xf numFmtId="0" fontId="31" fillId="6" borderId="1" xfId="0" applyFont="1" applyFill="1" applyBorder="1" applyAlignment="1">
      <alignment horizontal="left" vertical="center" wrapText="1"/>
    </xf>
    <xf numFmtId="0" fontId="24" fillId="6" borderId="4" xfId="0" applyFont="1" applyFill="1" applyBorder="1"/>
    <xf numFmtId="0" fontId="28" fillId="7" borderId="1" xfId="0" applyFont="1" applyFill="1" applyBorder="1"/>
    <xf numFmtId="0" fontId="30" fillId="7" borderId="1" xfId="0" applyFont="1" applyFill="1" applyBorder="1"/>
    <xf numFmtId="165" fontId="30" fillId="7" borderId="1" xfId="0" applyNumberFormat="1" applyFont="1" applyFill="1" applyBorder="1" applyAlignment="1">
      <alignment horizontal="center"/>
    </xf>
    <xf numFmtId="0" fontId="31" fillId="7" borderId="1" xfId="0" applyFont="1" applyFill="1" applyBorder="1" applyAlignment="1">
      <alignment horizontal="left" vertical="center" wrapText="1"/>
    </xf>
    <xf numFmtId="0" fontId="32" fillId="7" borderId="1" xfId="0" applyFont="1" applyFill="1" applyBorder="1" applyAlignment="1">
      <alignment horizontal="center"/>
    </xf>
    <xf numFmtId="0" fontId="24" fillId="7" borderId="1" xfId="0" applyFont="1" applyFill="1" applyBorder="1"/>
    <xf numFmtId="0" fontId="0" fillId="7" borderId="0" xfId="0" applyFill="1"/>
    <xf numFmtId="0" fontId="29" fillId="7" borderId="1" xfId="0" applyFont="1" applyFill="1" applyBorder="1"/>
    <xf numFmtId="0" fontId="0" fillId="7" borderId="0" xfId="0" applyFill="1" applyBorder="1"/>
    <xf numFmtId="0" fontId="13" fillId="7" borderId="0" xfId="1" applyFill="1" applyBorder="1" applyAlignment="1" applyProtection="1"/>
    <xf numFmtId="0" fontId="0" fillId="7" borderId="1" xfId="0" applyFill="1" applyBorder="1" applyAlignment="1">
      <alignment horizontal="center"/>
    </xf>
    <xf numFmtId="165" fontId="30" fillId="7" borderId="0" xfId="0" applyNumberFormat="1" applyFont="1" applyFill="1" applyBorder="1" applyAlignment="1">
      <alignment horizontal="center"/>
    </xf>
    <xf numFmtId="0" fontId="30" fillId="7" borderId="0" xfId="0" applyFont="1" applyFill="1" applyBorder="1"/>
    <xf numFmtId="0" fontId="31" fillId="7" borderId="0" xfId="0" applyFont="1" applyFill="1" applyBorder="1" applyAlignment="1">
      <alignment horizontal="left" vertical="center" wrapText="1"/>
    </xf>
    <xf numFmtId="165" fontId="25" fillId="7" borderId="0" xfId="0" applyNumberFormat="1" applyFont="1" applyFill="1" applyBorder="1" applyAlignment="1">
      <alignment horizontal="center"/>
    </xf>
    <xf numFmtId="0" fontId="25" fillId="7" borderId="1" xfId="0" applyFont="1" applyFill="1" applyBorder="1"/>
    <xf numFmtId="0" fontId="13" fillId="7" borderId="1" xfId="1" applyFill="1" applyBorder="1" applyAlignment="1" applyProtection="1"/>
    <xf numFmtId="0" fontId="24" fillId="7" borderId="1" xfId="0" applyFont="1" applyFill="1" applyBorder="1" applyAlignment="1">
      <alignment horizontal="center"/>
    </xf>
    <xf numFmtId="0" fontId="34" fillId="7" borderId="1" xfId="0" applyFont="1" applyFill="1" applyBorder="1"/>
    <xf numFmtId="0" fontId="0" fillId="7" borderId="1" xfId="0" applyFill="1" applyBorder="1"/>
    <xf numFmtId="0" fontId="28" fillId="8" borderId="1" xfId="0" applyFont="1" applyFill="1" applyBorder="1"/>
    <xf numFmtId="0" fontId="30" fillId="8" borderId="1" xfId="0" applyFont="1" applyFill="1" applyBorder="1"/>
    <xf numFmtId="165" fontId="30" fillId="8" borderId="1" xfId="0" applyNumberFormat="1" applyFont="1" applyFill="1" applyBorder="1" applyAlignment="1">
      <alignment horizontal="center"/>
    </xf>
    <xf numFmtId="0" fontId="31" fillId="8" borderId="1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center"/>
    </xf>
    <xf numFmtId="0" fontId="24" fillId="8" borderId="1" xfId="0" applyFont="1" applyFill="1" applyBorder="1"/>
    <xf numFmtId="0" fontId="0" fillId="8" borderId="0" xfId="0" applyFill="1"/>
    <xf numFmtId="0" fontId="33" fillId="8" borderId="1" xfId="1" applyFont="1" applyFill="1" applyBorder="1" applyAlignment="1" applyProtection="1"/>
    <xf numFmtId="0" fontId="24" fillId="8" borderId="1" xfId="0" applyFont="1" applyFill="1" applyBorder="1" applyAlignment="1">
      <alignment horizontal="center"/>
    </xf>
    <xf numFmtId="0" fontId="29" fillId="8" borderId="1" xfId="0" applyFont="1" applyFill="1" applyBorder="1"/>
    <xf numFmtId="49" fontId="0" fillId="8" borderId="1" xfId="0" applyNumberFormat="1" applyFont="1" applyFill="1" applyBorder="1" applyAlignment="1"/>
    <xf numFmtId="0" fontId="13" fillId="8" borderId="1" xfId="1" applyFill="1" applyBorder="1" applyAlignment="1" applyProtection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65" fontId="25" fillId="8" borderId="1" xfId="0" applyNumberFormat="1" applyFont="1" applyFill="1" applyBorder="1" applyAlignment="1">
      <alignment horizontal="center"/>
    </xf>
    <xf numFmtId="0" fontId="25" fillId="8" borderId="1" xfId="0" applyFont="1" applyFill="1" applyBorder="1"/>
    <xf numFmtId="0" fontId="0" fillId="8" borderId="0" xfId="0" applyFill="1" applyBorder="1"/>
    <xf numFmtId="0" fontId="28" fillId="9" borderId="1" xfId="0" applyFont="1" applyFill="1" applyBorder="1"/>
    <xf numFmtId="0" fontId="36" fillId="9" borderId="1" xfId="0" applyFont="1" applyFill="1" applyBorder="1"/>
    <xf numFmtId="0" fontId="22" fillId="9" borderId="1" xfId="0" applyFont="1" applyFill="1" applyBorder="1"/>
    <xf numFmtId="0" fontId="37" fillId="9" borderId="1" xfId="1" applyFont="1" applyFill="1" applyBorder="1" applyAlignment="1" applyProtection="1"/>
    <xf numFmtId="0" fontId="22" fillId="9" borderId="1" xfId="0" applyFont="1" applyFill="1" applyBorder="1" applyAlignment="1">
      <alignment horizontal="center"/>
    </xf>
    <xf numFmtId="0" fontId="22" fillId="9" borderId="0" xfId="0" applyFont="1" applyFill="1"/>
    <xf numFmtId="0" fontId="25" fillId="9" borderId="1" xfId="0" applyFont="1" applyFill="1" applyBorder="1"/>
    <xf numFmtId="165" fontId="25" fillId="9" borderId="1" xfId="0" applyNumberFormat="1" applyFont="1" applyFill="1" applyBorder="1" applyAlignment="1">
      <alignment horizontal="center"/>
    </xf>
    <xf numFmtId="0" fontId="38" fillId="9" borderId="1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center"/>
    </xf>
    <xf numFmtId="0" fontId="24" fillId="9" borderId="1" xfId="0" applyFont="1" applyFill="1" applyBorder="1"/>
    <xf numFmtId="0" fontId="37" fillId="9" borderId="7" xfId="1" applyFont="1" applyFill="1" applyBorder="1" applyAlignment="1" applyProtection="1"/>
    <xf numFmtId="0" fontId="33" fillId="9" borderId="7" xfId="1" applyFont="1" applyFill="1" applyBorder="1" applyAlignment="1" applyProtection="1"/>
    <xf numFmtId="49" fontId="22" fillId="9" borderId="1" xfId="0" applyNumberFormat="1" applyFont="1" applyFill="1" applyBorder="1" applyAlignment="1"/>
    <xf numFmtId="0" fontId="22" fillId="9" borderId="2" xfId="0" applyFont="1" applyFill="1" applyBorder="1"/>
    <xf numFmtId="0" fontId="28" fillId="4" borderId="1" xfId="0" applyFont="1" applyFill="1" applyBorder="1"/>
    <xf numFmtId="0" fontId="30" fillId="4" borderId="1" xfId="0" applyFont="1" applyFill="1" applyBorder="1"/>
    <xf numFmtId="165" fontId="30" fillId="4" borderId="1" xfId="0" applyNumberFormat="1" applyFont="1" applyFill="1" applyBorder="1" applyAlignment="1">
      <alignment horizontal="center"/>
    </xf>
    <xf numFmtId="0" fontId="31" fillId="4" borderId="7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center"/>
    </xf>
    <xf numFmtId="0" fontId="24" fillId="4" borderId="1" xfId="0" applyFont="1" applyFill="1" applyBorder="1"/>
    <xf numFmtId="165" fontId="25" fillId="4" borderId="1" xfId="0" applyNumberFormat="1" applyFont="1" applyFill="1" applyBorder="1" applyAlignment="1">
      <alignment horizontal="center"/>
    </xf>
    <xf numFmtId="0" fontId="25" fillId="4" borderId="1" xfId="0" applyFont="1" applyFill="1" applyBorder="1"/>
    <xf numFmtId="0" fontId="13" fillId="4" borderId="1" xfId="1" applyFill="1" applyBorder="1" applyAlignment="1" applyProtection="1"/>
    <xf numFmtId="0" fontId="24" fillId="4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8" fillId="3" borderId="1" xfId="0" applyFont="1" applyFill="1" applyBorder="1"/>
    <xf numFmtId="0" fontId="34" fillId="3" borderId="1" xfId="0" applyFont="1" applyFill="1" applyBorder="1"/>
    <xf numFmtId="0" fontId="0" fillId="3" borderId="1" xfId="0" applyFill="1" applyBorder="1"/>
    <xf numFmtId="0" fontId="13" fillId="3" borderId="1" xfId="1" applyFill="1" applyBorder="1" applyAlignment="1" applyProtection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30" fillId="3" borderId="1" xfId="0" applyFont="1" applyFill="1" applyBorder="1"/>
    <xf numFmtId="165" fontId="30" fillId="3" borderId="1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25" fillId="3" borderId="1" xfId="0" applyFont="1" applyFill="1" applyBorder="1"/>
    <xf numFmtId="0" fontId="35" fillId="3" borderId="1" xfId="1" applyFont="1" applyFill="1" applyBorder="1" applyAlignment="1" applyProtection="1"/>
    <xf numFmtId="0" fontId="32" fillId="3" borderId="1" xfId="0" applyFont="1" applyFill="1" applyBorder="1"/>
    <xf numFmtId="0" fontId="29" fillId="3" borderId="1" xfId="0" applyFont="1" applyFill="1" applyBorder="1"/>
    <xf numFmtId="0" fontId="33" fillId="3" borderId="1" xfId="1" applyFont="1" applyFill="1" applyBorder="1" applyAlignment="1" applyProtection="1"/>
    <xf numFmtId="0" fontId="24" fillId="3" borderId="1" xfId="0" applyFont="1" applyFill="1" applyBorder="1" applyAlignment="1">
      <alignment horizontal="center"/>
    </xf>
    <xf numFmtId="0" fontId="24" fillId="5" borderId="1" xfId="0" applyFont="1" applyFill="1" applyBorder="1"/>
    <xf numFmtId="0" fontId="31" fillId="5" borderId="8" xfId="0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/>
    <xf numFmtId="0" fontId="13" fillId="5" borderId="8" xfId="1" applyFill="1" applyBorder="1" applyAlignment="1" applyProtection="1"/>
    <xf numFmtId="0" fontId="34" fillId="5" borderId="1" xfId="0" applyFont="1" applyFill="1" applyBorder="1"/>
    <xf numFmtId="0" fontId="13" fillId="6" borderId="8" xfId="1" applyFill="1" applyBorder="1" applyAlignment="1" applyProtection="1"/>
    <xf numFmtId="0" fontId="31" fillId="6" borderId="8" xfId="0" applyFont="1" applyFill="1" applyBorder="1" applyAlignment="1">
      <alignment horizontal="left" vertical="center" wrapText="1"/>
    </xf>
    <xf numFmtId="0" fontId="24" fillId="6" borderId="1" xfId="0" applyFont="1" applyFill="1" applyBorder="1"/>
    <xf numFmtId="0" fontId="35" fillId="6" borderId="8" xfId="1" applyFont="1" applyFill="1" applyBorder="1" applyAlignment="1" applyProtection="1"/>
    <xf numFmtId="0" fontId="32" fillId="6" borderId="1" xfId="0" applyFont="1" applyFill="1" applyBorder="1"/>
    <xf numFmtId="165" fontId="25" fillId="6" borderId="1" xfId="0" applyNumberFormat="1" applyFont="1" applyFill="1" applyBorder="1" applyAlignment="1">
      <alignment horizontal="center"/>
    </xf>
    <xf numFmtId="0" fontId="31" fillId="7" borderId="8" xfId="0" applyFont="1" applyFill="1" applyBorder="1" applyAlignment="1">
      <alignment horizontal="left" vertical="center" wrapText="1"/>
    </xf>
    <xf numFmtId="165" fontId="25" fillId="7" borderId="1" xfId="0" applyNumberFormat="1" applyFont="1" applyFill="1" applyBorder="1" applyAlignment="1">
      <alignment horizontal="center"/>
    </xf>
    <xf numFmtId="0" fontId="13" fillId="7" borderId="8" xfId="1" applyFill="1" applyBorder="1" applyAlignment="1" applyProtection="1"/>
    <xf numFmtId="0" fontId="1" fillId="7" borderId="1" xfId="0" applyFont="1" applyFill="1" applyBorder="1"/>
    <xf numFmtId="0" fontId="12" fillId="7" borderId="1" xfId="0" applyFont="1" applyFill="1" applyBorder="1"/>
    <xf numFmtId="0" fontId="13" fillId="8" borderId="8" xfId="1" applyFill="1" applyBorder="1" applyAlignment="1" applyProtection="1"/>
    <xf numFmtId="0" fontId="31" fillId="8" borderId="8" xfId="0" applyFont="1" applyFill="1" applyBorder="1" applyAlignment="1">
      <alignment horizontal="left" vertical="center" wrapText="1"/>
    </xf>
    <xf numFmtId="0" fontId="33" fillId="8" borderId="8" xfId="1" applyFont="1" applyFill="1" applyBorder="1" applyAlignment="1" applyProtection="1"/>
    <xf numFmtId="0" fontId="34" fillId="8" borderId="1" xfId="0" applyFont="1" applyFill="1" applyBorder="1"/>
    <xf numFmtId="0" fontId="39" fillId="5" borderId="8" xfId="0" applyFont="1" applyFill="1" applyBorder="1" applyAlignment="1">
      <alignment vertical="center" wrapText="1"/>
    </xf>
    <xf numFmtId="0" fontId="39" fillId="6" borderId="8" xfId="0" applyFont="1" applyFill="1" applyBorder="1" applyAlignment="1">
      <alignment vertical="center" wrapText="1"/>
    </xf>
    <xf numFmtId="0" fontId="33" fillId="6" borderId="8" xfId="1" applyFont="1" applyFill="1" applyBorder="1" applyAlignment="1" applyProtection="1"/>
    <xf numFmtId="0" fontId="39" fillId="7" borderId="8" xfId="0" applyFont="1" applyFill="1" applyBorder="1" applyAlignment="1">
      <alignment vertical="center" wrapText="1"/>
    </xf>
    <xf numFmtId="0" fontId="35" fillId="8" borderId="8" xfId="1" applyFont="1" applyFill="1" applyBorder="1" applyAlignment="1" applyProtection="1"/>
    <xf numFmtId="0" fontId="32" fillId="8" borderId="1" xfId="0" applyFont="1" applyFill="1" applyBorder="1"/>
    <xf numFmtId="0" fontId="33" fillId="5" borderId="8" xfId="1" applyFont="1" applyFill="1" applyBorder="1" applyAlignment="1" applyProtection="1"/>
    <xf numFmtId="49" fontId="0" fillId="6" borderId="1" xfId="0" applyNumberFormat="1" applyFont="1" applyFill="1" applyBorder="1" applyAlignment="1"/>
    <xf numFmtId="0" fontId="13" fillId="7" borderId="1" xfId="1" applyFont="1" applyFill="1" applyBorder="1" applyAlignment="1" applyProtection="1"/>
    <xf numFmtId="0" fontId="32" fillId="7" borderId="1" xfId="0" applyFont="1" applyFill="1" applyBorder="1"/>
    <xf numFmtId="0" fontId="28" fillId="10" borderId="1" xfId="0" applyFont="1" applyFill="1" applyBorder="1"/>
    <xf numFmtId="0" fontId="30" fillId="10" borderId="1" xfId="0" applyFont="1" applyFill="1" applyBorder="1"/>
    <xf numFmtId="165" fontId="30" fillId="10" borderId="1" xfId="0" applyNumberFormat="1" applyFont="1" applyFill="1" applyBorder="1" applyAlignment="1">
      <alignment horizontal="center"/>
    </xf>
    <xf numFmtId="0" fontId="31" fillId="10" borderId="1" xfId="0" applyFont="1" applyFill="1" applyBorder="1" applyAlignment="1">
      <alignment horizontal="left" vertical="center" wrapText="1"/>
    </xf>
    <xf numFmtId="0" fontId="32" fillId="10" borderId="1" xfId="0" applyFont="1" applyFill="1" applyBorder="1" applyAlignment="1">
      <alignment horizontal="center"/>
    </xf>
    <xf numFmtId="0" fontId="24" fillId="10" borderId="1" xfId="0" applyFont="1" applyFill="1" applyBorder="1"/>
    <xf numFmtId="0" fontId="0" fillId="10" borderId="0" xfId="0" applyFill="1"/>
    <xf numFmtId="165" fontId="25" fillId="10" borderId="1" xfId="0" applyNumberFormat="1" applyFont="1" applyFill="1" applyBorder="1" applyAlignment="1">
      <alignment horizontal="center"/>
    </xf>
    <xf numFmtId="0" fontId="25" fillId="10" borderId="1" xfId="0" applyFont="1" applyFill="1" applyBorder="1"/>
    <xf numFmtId="0" fontId="33" fillId="10" borderId="1" xfId="1" applyFont="1" applyFill="1" applyBorder="1" applyAlignment="1" applyProtection="1"/>
    <xf numFmtId="0" fontId="24" fillId="10" borderId="1" xfId="0" applyFont="1" applyFill="1" applyBorder="1" applyAlignment="1">
      <alignment horizontal="center"/>
    </xf>
    <xf numFmtId="0" fontId="33" fillId="7" borderId="1" xfId="1" applyFont="1" applyFill="1" applyBorder="1" applyAlignment="1" applyProtection="1"/>
    <xf numFmtId="0" fontId="13" fillId="10" borderId="1" xfId="1" applyFill="1" applyBorder="1" applyAlignment="1" applyProtection="1"/>
    <xf numFmtId="0" fontId="34" fillId="10" borderId="1" xfId="0" applyFont="1" applyFill="1" applyBorder="1"/>
    <xf numFmtId="49" fontId="0" fillId="10" borderId="1" xfId="0" applyNumberFormat="1" applyFont="1" applyFill="1" applyBorder="1" applyAlignme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13" fillId="10" borderId="1" xfId="1" applyFont="1" applyFill="1" applyBorder="1" applyAlignment="1" applyProtection="1"/>
    <xf numFmtId="0" fontId="32" fillId="10" borderId="1" xfId="0" applyFont="1" applyFill="1" applyBorder="1"/>
    <xf numFmtId="0" fontId="28" fillId="11" borderId="1" xfId="0" applyFont="1" applyFill="1" applyBorder="1"/>
    <xf numFmtId="0" fontId="29" fillId="11" borderId="1" xfId="0" applyFont="1" applyFill="1" applyBorder="1"/>
    <xf numFmtId="0" fontId="0" fillId="11" borderId="1" xfId="0" applyFill="1" applyBorder="1"/>
    <xf numFmtId="0" fontId="13" fillId="11" borderId="1" xfId="1" applyFill="1" applyBorder="1" applyAlignment="1" applyProtection="1"/>
    <xf numFmtId="0" fontId="0" fillId="11" borderId="1" xfId="0" applyFill="1" applyBorder="1" applyAlignment="1">
      <alignment horizontal="center"/>
    </xf>
    <xf numFmtId="0" fontId="24" fillId="11" borderId="1" xfId="0" applyFont="1" applyFill="1" applyBorder="1"/>
    <xf numFmtId="0" fontId="0" fillId="11" borderId="0" xfId="0" applyFill="1"/>
    <xf numFmtId="0" fontId="30" fillId="11" borderId="1" xfId="0" applyFont="1" applyFill="1" applyBorder="1"/>
    <xf numFmtId="165" fontId="25" fillId="11" borderId="1" xfId="0" applyNumberFormat="1" applyFont="1" applyFill="1" applyBorder="1" applyAlignment="1">
      <alignment horizontal="center"/>
    </xf>
    <xf numFmtId="0" fontId="25" fillId="11" borderId="1" xfId="0" applyFont="1" applyFill="1" applyBorder="1"/>
    <xf numFmtId="0" fontId="24" fillId="11" borderId="1" xfId="0" applyFont="1" applyFill="1" applyBorder="1" applyAlignment="1">
      <alignment horizontal="center"/>
    </xf>
    <xf numFmtId="0" fontId="34" fillId="11" borderId="1" xfId="0" applyFont="1" applyFill="1" applyBorder="1"/>
    <xf numFmtId="0" fontId="0" fillId="11" borderId="0" xfId="0" applyFill="1" applyBorder="1"/>
    <xf numFmtId="165" fontId="30" fillId="11" borderId="1" xfId="0" applyNumberFormat="1" applyFont="1" applyFill="1" applyBorder="1" applyAlignment="1">
      <alignment horizontal="center"/>
    </xf>
    <xf numFmtId="0" fontId="31" fillId="11" borderId="1" xfId="0" applyFont="1" applyFill="1" applyBorder="1" applyAlignment="1">
      <alignment horizontal="left" vertical="center" wrapText="1"/>
    </xf>
    <xf numFmtId="0" fontId="32" fillId="11" borderId="1" xfId="0" applyFont="1" applyFill="1" applyBorder="1" applyAlignment="1">
      <alignment horizontal="center"/>
    </xf>
    <xf numFmtId="0" fontId="33" fillId="6" borderId="1" xfId="1" applyFont="1" applyFill="1" applyBorder="1" applyAlignment="1" applyProtection="1"/>
    <xf numFmtId="0" fontId="18" fillId="6" borderId="0" xfId="0" applyFont="1" applyFill="1"/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8" fontId="4" fillId="2" borderId="1" xfId="0" quotePrefix="1" applyNumberFormat="1" applyFont="1" applyFill="1" applyBorder="1" applyAlignment="1">
      <alignment horizontal="center"/>
    </xf>
    <xf numFmtId="18" fontId="4" fillId="2" borderId="0" xfId="0" quotePrefix="1" applyNumberFormat="1" applyFont="1" applyFill="1" applyAlignment="1">
      <alignment horizontal="right"/>
    </xf>
    <xf numFmtId="0" fontId="11" fillId="2" borderId="0" xfId="0" applyFont="1" applyFill="1"/>
    <xf numFmtId="0" fontId="1" fillId="2" borderId="0" xfId="0" applyFont="1" applyFill="1"/>
    <xf numFmtId="0" fontId="7" fillId="8" borderId="0" xfId="0" applyFont="1" applyFill="1"/>
    <xf numFmtId="0" fontId="18" fillId="8" borderId="0" xfId="0" applyFont="1" applyFill="1"/>
    <xf numFmtId="0" fontId="12" fillId="0" borderId="9" xfId="3" applyBorder="1"/>
    <xf numFmtId="0" fontId="4" fillId="0" borderId="0" xfId="0" applyFont="1"/>
    <xf numFmtId="0" fontId="26" fillId="12" borderId="0" xfId="0" applyFont="1" applyFill="1"/>
    <xf numFmtId="0" fontId="18" fillId="12" borderId="0" xfId="0" applyFont="1" applyFill="1"/>
    <xf numFmtId="0" fontId="0" fillId="12" borderId="0" xfId="0" applyFill="1"/>
    <xf numFmtId="0" fontId="18" fillId="13" borderId="0" xfId="0" applyFont="1" applyFill="1"/>
    <xf numFmtId="0" fontId="16" fillId="13" borderId="0" xfId="0" applyFont="1" applyFill="1"/>
    <xf numFmtId="0" fontId="0" fillId="13" borderId="0" xfId="0" applyFill="1"/>
    <xf numFmtId="0" fontId="22" fillId="2" borderId="6" xfId="0" applyFont="1" applyFill="1" applyBorder="1" applyAlignment="1">
      <alignment horizontal="center"/>
    </xf>
    <xf numFmtId="0" fontId="28" fillId="2" borderId="1" xfId="0" applyFont="1" applyFill="1" applyBorder="1"/>
    <xf numFmtId="0" fontId="30" fillId="2" borderId="1" xfId="0" applyFont="1" applyFill="1" applyBorder="1"/>
    <xf numFmtId="165" fontId="30" fillId="2" borderId="1" xfId="0" applyNumberFormat="1" applyFont="1" applyFill="1" applyBorder="1" applyAlignment="1">
      <alignment horizontal="center"/>
    </xf>
    <xf numFmtId="0" fontId="33" fillId="2" borderId="1" xfId="1" applyFont="1" applyFill="1" applyBorder="1" applyAlignment="1" applyProtection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  <xf numFmtId="0" fontId="22" fillId="14" borderId="6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/>
    </xf>
    <xf numFmtId="0" fontId="0" fillId="2" borderId="1" xfId="0" applyFill="1" applyBorder="1"/>
    <xf numFmtId="0" fontId="13" fillId="2" borderId="8" xfId="1" applyFill="1" applyBorder="1" applyAlignment="1" applyProtection="1"/>
    <xf numFmtId="0" fontId="0" fillId="2" borderId="1" xfId="0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34" fillId="2" borderId="1" xfId="0" applyFont="1" applyFill="1" applyBorder="1"/>
    <xf numFmtId="0" fontId="32" fillId="2" borderId="1" xfId="0" applyFont="1" applyFill="1" applyBorder="1"/>
    <xf numFmtId="0" fontId="25" fillId="2" borderId="1" xfId="0" applyFont="1" applyFill="1" applyBorder="1"/>
    <xf numFmtId="165" fontId="25" fillId="2" borderId="1" xfId="0" applyNumberFormat="1" applyFont="1" applyFill="1" applyBorder="1" applyAlignment="1">
      <alignment horizontal="center"/>
    </xf>
    <xf numFmtId="0" fontId="38" fillId="2" borderId="8" xfId="0" applyFont="1" applyFill="1" applyBorder="1" applyAlignment="1">
      <alignment horizontal="left" vertical="center" wrapText="1"/>
    </xf>
    <xf numFmtId="0" fontId="36" fillId="2" borderId="1" xfId="0" applyFont="1" applyFill="1" applyBorder="1"/>
    <xf numFmtId="0" fontId="15" fillId="2" borderId="1" xfId="0" applyFont="1" applyFill="1" applyBorder="1"/>
    <xf numFmtId="49" fontId="15" fillId="2" borderId="1" xfId="0" applyNumberFormat="1" applyFont="1" applyFill="1" applyBorder="1" applyAlignment="1"/>
    <xf numFmtId="0" fontId="37" fillId="2" borderId="8" xfId="1" applyFont="1" applyFill="1" applyBorder="1" applyAlignment="1" applyProtection="1"/>
    <xf numFmtId="0" fontId="15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18" fillId="15" borderId="0" xfId="0" applyFont="1" applyFill="1"/>
    <xf numFmtId="0" fontId="18" fillId="10" borderId="0" xfId="0" applyFont="1" applyFill="1"/>
    <xf numFmtId="0" fontId="11" fillId="16" borderId="0" xfId="0" applyFont="1" applyFill="1"/>
    <xf numFmtId="0" fontId="5" fillId="16" borderId="0" xfId="0" applyFont="1" applyFill="1"/>
    <xf numFmtId="0" fontId="18" fillId="16" borderId="0" xfId="0" applyFont="1" applyFill="1"/>
    <xf numFmtId="0" fontId="16" fillId="6" borderId="0" xfId="0" applyFont="1" applyFill="1"/>
    <xf numFmtId="0" fontId="4" fillId="6" borderId="2" xfId="0" quotePrefix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8" fontId="4" fillId="6" borderId="0" xfId="0" quotePrefix="1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0" fontId="35" fillId="2" borderId="8" xfId="1" applyFont="1" applyFill="1" applyBorder="1" applyAlignment="1" applyProtection="1"/>
    <xf numFmtId="0" fontId="16" fillId="15" borderId="0" xfId="0" applyFont="1" applyFill="1"/>
    <xf numFmtId="0" fontId="0" fillId="15" borderId="0" xfId="0" applyFill="1"/>
    <xf numFmtId="0" fontId="4" fillId="15" borderId="2" xfId="0" quotePrefix="1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18" fontId="4" fillId="15" borderId="0" xfId="0" quotePrefix="1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3" fillId="2" borderId="8" xfId="1" applyFont="1" applyFill="1" applyBorder="1" applyAlignment="1" applyProtection="1"/>
    <xf numFmtId="0" fontId="22" fillId="14" borderId="1" xfId="0" applyFont="1" applyFill="1" applyBorder="1" applyAlignment="1">
      <alignment horizontal="center"/>
    </xf>
    <xf numFmtId="0" fontId="18" fillId="17" borderId="0" xfId="0" applyFont="1" applyFill="1"/>
    <xf numFmtId="0" fontId="16" fillId="17" borderId="0" xfId="0" applyFont="1" applyFill="1"/>
    <xf numFmtId="0" fontId="26" fillId="10" borderId="0" xfId="0" applyFont="1" applyFill="1"/>
    <xf numFmtId="0" fontId="0" fillId="18" borderId="0" xfId="0" applyFill="1"/>
    <xf numFmtId="0" fontId="22" fillId="2" borderId="1" xfId="0" quotePrefix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15" fillId="3" borderId="0" xfId="0" applyFont="1" applyFill="1"/>
    <xf numFmtId="0" fontId="16" fillId="3" borderId="0" xfId="0" applyFont="1" applyFill="1"/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20" fillId="0" borderId="3" xfId="4" applyFont="1" applyBorder="1" applyAlignment="1">
      <alignment horizontal="left"/>
    </xf>
    <xf numFmtId="0" fontId="20" fillId="0" borderId="4" xfId="4" applyFont="1" applyBorder="1" applyAlignment="1">
      <alignment horizontal="left"/>
    </xf>
    <xf numFmtId="0" fontId="13" fillId="0" borderId="3" xfId="1" applyBorder="1" applyAlignment="1" applyProtection="1">
      <alignment horizontal="left"/>
    </xf>
    <xf numFmtId="0" fontId="13" fillId="0" borderId="5" xfId="1" applyBorder="1" applyAlignment="1" applyProtection="1">
      <alignment horizontal="left"/>
    </xf>
    <xf numFmtId="0" fontId="13" fillId="0" borderId="4" xfId="1" applyBorder="1" applyAlignment="1" applyProtection="1">
      <alignment horizontal="left"/>
    </xf>
    <xf numFmtId="0" fontId="20" fillId="0" borderId="3" xfId="4" applyNumberFormat="1" applyFont="1" applyFill="1" applyBorder="1" applyAlignment="1" applyProtection="1">
      <alignment horizontal="left" wrapText="1"/>
      <protection locked="0"/>
    </xf>
    <xf numFmtId="0" fontId="20" fillId="0" borderId="4" xfId="4" applyNumberFormat="1" applyFont="1" applyFill="1" applyBorder="1" applyAlignment="1" applyProtection="1">
      <alignment horizontal="left" wrapText="1"/>
      <protection locked="0"/>
    </xf>
    <xf numFmtId="0" fontId="13" fillId="0" borderId="3" xfId="1" applyBorder="1" applyAlignment="1" applyProtection="1"/>
    <xf numFmtId="0" fontId="13" fillId="0" borderId="5" xfId="1" applyBorder="1" applyAlignment="1" applyProtection="1"/>
    <xf numFmtId="0" fontId="13" fillId="0" borderId="4" xfId="1" applyBorder="1" applyAlignment="1" applyProtection="1"/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9" fillId="0" borderId="1" xfId="4" applyFont="1" applyBorder="1" applyAlignment="1">
      <alignment horizontal="left"/>
    </xf>
    <xf numFmtId="0" fontId="14" fillId="0" borderId="3" xfId="4" applyFont="1" applyBorder="1"/>
    <xf numFmtId="0" fontId="14" fillId="0" borderId="4" xfId="4" applyFont="1" applyBorder="1"/>
    <xf numFmtId="0" fontId="27" fillId="0" borderId="3" xfId="1" applyFont="1" applyBorder="1" applyAlignment="1" applyProtection="1"/>
    <xf numFmtId="0" fontId="27" fillId="0" borderId="5" xfId="1" applyFont="1" applyBorder="1" applyAlignment="1" applyProtection="1"/>
    <xf numFmtId="0" fontId="27" fillId="0" borderId="4" xfId="1" applyFont="1" applyBorder="1" applyAlignment="1" applyProtection="1"/>
    <xf numFmtId="0" fontId="3" fillId="0" borderId="0" xfId="4" applyFont="1"/>
    <xf numFmtId="0" fontId="2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4" fillId="0" borderId="0" xfId="4" applyFont="1" applyAlignment="1">
      <alignment wrapText="1"/>
    </xf>
    <xf numFmtId="0" fontId="4" fillId="0" borderId="0" xfId="4" applyFont="1"/>
  </cellXfs>
  <cellStyles count="5">
    <cellStyle name="Hyperlink" xfId="1" builtinId="8"/>
    <cellStyle name="Normal" xfId="0" builtinId="0"/>
    <cellStyle name="Normal 2" xfId="2"/>
    <cellStyle name="Normal 3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todd.a.sebring@gmail.com;" TargetMode="External"/><Relationship Id="rId18" Type="http://schemas.openxmlformats.org/officeDocument/2006/relationships/hyperlink" Target="mailto:cesar.unzueta@gmail.com;" TargetMode="External"/><Relationship Id="rId26" Type="http://schemas.openxmlformats.org/officeDocument/2006/relationships/hyperlink" Target="mailto:chulipan01@aol.com" TargetMode="External"/><Relationship Id="rId39" Type="http://schemas.openxmlformats.org/officeDocument/2006/relationships/hyperlink" Target="mailto:CHRISWALLS@AOL.COM" TargetMode="External"/><Relationship Id="rId21" Type="http://schemas.openxmlformats.org/officeDocument/2006/relationships/hyperlink" Target="mailto:coachjenn7@gmail.com" TargetMode="External"/><Relationship Id="rId34" Type="http://schemas.openxmlformats.org/officeDocument/2006/relationships/hyperlink" Target="mailto:audragirl2001@msn.com" TargetMode="External"/><Relationship Id="rId42" Type="http://schemas.openxmlformats.org/officeDocument/2006/relationships/hyperlink" Target="mailto:MNRELECTRIC@GMAIL.COM" TargetMode="External"/><Relationship Id="rId47" Type="http://schemas.openxmlformats.org/officeDocument/2006/relationships/hyperlink" Target="mailto:CDYE4782@GMAIL.COM" TargetMode="External"/><Relationship Id="rId50" Type="http://schemas.openxmlformats.org/officeDocument/2006/relationships/hyperlink" Target="mailto:HOWELLBRIAN68@YAHOO.COM" TargetMode="External"/><Relationship Id="rId55" Type="http://schemas.openxmlformats.org/officeDocument/2006/relationships/hyperlink" Target="mailto:IRISHFIRE87@GMAIL.COM" TargetMode="External"/><Relationship Id="rId7" Type="http://schemas.openxmlformats.org/officeDocument/2006/relationships/hyperlink" Target="mailto:g.g.griffith@hotmail.com;" TargetMode="External"/><Relationship Id="rId12" Type="http://schemas.openxmlformats.org/officeDocument/2006/relationships/hyperlink" Target="mailto:rml_7.gonzales@yahoo.com;" TargetMode="External"/><Relationship Id="rId17" Type="http://schemas.openxmlformats.org/officeDocument/2006/relationships/hyperlink" Target="mailto:laneyreynolds74@gmail.com" TargetMode="External"/><Relationship Id="rId25" Type="http://schemas.openxmlformats.org/officeDocument/2006/relationships/hyperlink" Target="mailto:Kevin@MullingInsurance.com" TargetMode="External"/><Relationship Id="rId33" Type="http://schemas.openxmlformats.org/officeDocument/2006/relationships/hyperlink" Target="mailto:reynelvelazquez@gmail.com" TargetMode="External"/><Relationship Id="rId38" Type="http://schemas.openxmlformats.org/officeDocument/2006/relationships/hyperlink" Target="mailto:cotymeadows@gmail.com" TargetMode="External"/><Relationship Id="rId46" Type="http://schemas.openxmlformats.org/officeDocument/2006/relationships/hyperlink" Target="mailto:JABBOA08@YAHOO.COM" TargetMode="External"/><Relationship Id="rId59" Type="http://schemas.openxmlformats.org/officeDocument/2006/relationships/comments" Target="../comments1.xml"/><Relationship Id="rId2" Type="http://schemas.openxmlformats.org/officeDocument/2006/relationships/hyperlink" Target="mailto:joshbarber01@gmail.com;" TargetMode="External"/><Relationship Id="rId16" Type="http://schemas.openxmlformats.org/officeDocument/2006/relationships/hyperlink" Target="mailto:jtrue@midflorida.com;" TargetMode="External"/><Relationship Id="rId20" Type="http://schemas.openxmlformats.org/officeDocument/2006/relationships/hyperlink" Target="mailto:english.kevin.cpa@gmail.com" TargetMode="External"/><Relationship Id="rId29" Type="http://schemas.openxmlformats.org/officeDocument/2006/relationships/hyperlink" Target="mailto:Mark@mullingInsurance.com" TargetMode="External"/><Relationship Id="rId41" Type="http://schemas.openxmlformats.org/officeDocument/2006/relationships/hyperlink" Target="mailto:ABINDOOR@GMAIL.COM" TargetMode="External"/><Relationship Id="rId54" Type="http://schemas.openxmlformats.org/officeDocument/2006/relationships/hyperlink" Target="mailto:DTTHORNHILL2010@YAHOO.COM" TargetMode="External"/><Relationship Id="rId1" Type="http://schemas.openxmlformats.org/officeDocument/2006/relationships/hyperlink" Target="mailto:Keith@tibadopools.com;" TargetMode="External"/><Relationship Id="rId6" Type="http://schemas.openxmlformats.org/officeDocument/2006/relationships/hyperlink" Target="mailto:rgrobtuch@gmail.com;" TargetMode="External"/><Relationship Id="rId11" Type="http://schemas.openxmlformats.org/officeDocument/2006/relationships/hyperlink" Target="mailto:gsespinoza80@gmail.com;" TargetMode="External"/><Relationship Id="rId24" Type="http://schemas.openxmlformats.org/officeDocument/2006/relationships/hyperlink" Target="mailto:jwarren_cpa@yahoo.com" TargetMode="External"/><Relationship Id="rId32" Type="http://schemas.openxmlformats.org/officeDocument/2006/relationships/hyperlink" Target="mailto:heitzenrater.william@gmail.com" TargetMode="External"/><Relationship Id="rId37" Type="http://schemas.openxmlformats.org/officeDocument/2006/relationships/hyperlink" Target="mailto:jacobsdade@aol.com" TargetMode="External"/><Relationship Id="rId40" Type="http://schemas.openxmlformats.org/officeDocument/2006/relationships/hyperlink" Target="mailto:OSCARTREVINO95@YAHOO.COM" TargetMode="External"/><Relationship Id="rId45" Type="http://schemas.openxmlformats.org/officeDocument/2006/relationships/hyperlink" Target="mailto:MRJASMIN@GMAIL.COM" TargetMode="External"/><Relationship Id="rId53" Type="http://schemas.openxmlformats.org/officeDocument/2006/relationships/hyperlink" Target="mailto:ALANYALONZO7@GMAIL.COM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mailto:gabriel1007@aol.com;" TargetMode="External"/><Relationship Id="rId15" Type="http://schemas.openxmlformats.org/officeDocument/2006/relationships/hyperlink" Target="mailto:4heters@comcast.net;" TargetMode="External"/><Relationship Id="rId23" Type="http://schemas.openxmlformats.org/officeDocument/2006/relationships/hyperlink" Target="mailto:carrie.tapp@yahoo.com" TargetMode="External"/><Relationship Id="rId28" Type="http://schemas.openxmlformats.org/officeDocument/2006/relationships/hyperlink" Target="mailto:karen.bingham@rocketmail.com" TargetMode="External"/><Relationship Id="rId36" Type="http://schemas.openxmlformats.org/officeDocument/2006/relationships/hyperlink" Target="mailto:zx10ryder48@yahoo.com" TargetMode="External"/><Relationship Id="rId49" Type="http://schemas.openxmlformats.org/officeDocument/2006/relationships/hyperlink" Target="mailto:LECAMPOS@MSN.COM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clj_brewer@verizon.net;" TargetMode="External"/><Relationship Id="rId19" Type="http://schemas.openxmlformats.org/officeDocument/2006/relationships/hyperlink" Target="mailto:sbloodworth17@yahoo.com" TargetMode="External"/><Relationship Id="rId31" Type="http://schemas.openxmlformats.org/officeDocument/2006/relationships/hyperlink" Target="mailto:ardenb@yahoo.com" TargetMode="External"/><Relationship Id="rId44" Type="http://schemas.openxmlformats.org/officeDocument/2006/relationships/hyperlink" Target="mailto:JONREDINBO@GMAIL.COM" TargetMode="External"/><Relationship Id="rId52" Type="http://schemas.openxmlformats.org/officeDocument/2006/relationships/hyperlink" Target="mailto:PERRYREO@GMAIL.COM" TargetMode="External"/><Relationship Id="rId4" Type="http://schemas.openxmlformats.org/officeDocument/2006/relationships/hyperlink" Target="mailto:kdaniels1023@yahoo.com;" TargetMode="External"/><Relationship Id="rId9" Type="http://schemas.openxmlformats.org/officeDocument/2006/relationships/hyperlink" Target="mailto:xnuke00@yahoo.com;" TargetMode="External"/><Relationship Id="rId14" Type="http://schemas.openxmlformats.org/officeDocument/2006/relationships/hyperlink" Target="mailto:scottlisa429@gmail.com;" TargetMode="External"/><Relationship Id="rId22" Type="http://schemas.openxmlformats.org/officeDocument/2006/relationships/hyperlink" Target="mailto:gbrlberkebile@aol.com" TargetMode="External"/><Relationship Id="rId27" Type="http://schemas.openxmlformats.org/officeDocument/2006/relationships/hyperlink" Target="mailto:headdwight@gmail.com" TargetMode="External"/><Relationship Id="rId30" Type="http://schemas.openxmlformats.org/officeDocument/2006/relationships/hyperlink" Target="mailto:wdickerson@santafecatholic.org" TargetMode="External"/><Relationship Id="rId35" Type="http://schemas.openxmlformats.org/officeDocument/2006/relationships/hyperlink" Target="mailto:dawn.webb6@gmail.com" TargetMode="External"/><Relationship Id="rId43" Type="http://schemas.openxmlformats.org/officeDocument/2006/relationships/hyperlink" Target="mailto:LEAA2006@GMAIL.COM" TargetMode="External"/><Relationship Id="rId48" Type="http://schemas.openxmlformats.org/officeDocument/2006/relationships/hyperlink" Target="mailto:JWITHER1976@VERIZON.NET" TargetMode="External"/><Relationship Id="rId56" Type="http://schemas.openxmlformats.org/officeDocument/2006/relationships/hyperlink" Target="mailto:LINDA.LEDEZMA@YAHOO.COM" TargetMode="External"/><Relationship Id="rId8" Type="http://schemas.openxmlformats.org/officeDocument/2006/relationships/hyperlink" Target="mailto:cw4orlandocity@gmail.com;" TargetMode="External"/><Relationship Id="rId51" Type="http://schemas.openxmlformats.org/officeDocument/2006/relationships/hyperlink" Target="mailto:WTIMMER80@GMAIL.COM" TargetMode="External"/><Relationship Id="rId3" Type="http://schemas.openxmlformats.org/officeDocument/2006/relationships/hyperlink" Target="mailto:amandaespinoza0381@gmail.com;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otymeadows@gmail.com" TargetMode="External"/><Relationship Id="rId2" Type="http://schemas.openxmlformats.org/officeDocument/2006/relationships/hyperlink" Target="mailto:Kevin@MullingInsurance.com" TargetMode="External"/><Relationship Id="rId1" Type="http://schemas.openxmlformats.org/officeDocument/2006/relationships/hyperlink" Target="http://www.auburndalescream.com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JABBOA08@YAHOO.COM" TargetMode="External"/><Relationship Id="rId1" Type="http://schemas.openxmlformats.org/officeDocument/2006/relationships/hyperlink" Target="mailto:cw4orlandocity@gmail.com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headdwight@gmail.com" TargetMode="External"/><Relationship Id="rId1" Type="http://schemas.openxmlformats.org/officeDocument/2006/relationships/hyperlink" Target="mailto:g.g.griffith@hotmail.com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CDYE4782@GMAIL.COM" TargetMode="External"/><Relationship Id="rId2" Type="http://schemas.openxmlformats.org/officeDocument/2006/relationships/hyperlink" Target="mailto:xnuke00@yahoo.com;" TargetMode="External"/><Relationship Id="rId1" Type="http://schemas.openxmlformats.org/officeDocument/2006/relationships/hyperlink" Target="http://www.lakewalessoccer.com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JWITHER1976@VERIZON.NE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1" sqref="C1"/>
    </sheetView>
  </sheetViews>
  <sheetFormatPr defaultRowHeight="12.75" x14ac:dyDescent="0.2"/>
  <sheetData>
    <row r="1" spans="1:8" x14ac:dyDescent="0.2">
      <c r="A1" t="s">
        <v>726</v>
      </c>
    </row>
    <row r="2" spans="1:8" x14ac:dyDescent="0.2">
      <c r="A2" t="s">
        <v>727</v>
      </c>
    </row>
    <row r="3" spans="1:8" x14ac:dyDescent="0.2">
      <c r="A3" s="72"/>
      <c r="B3" s="72" t="s">
        <v>3</v>
      </c>
      <c r="C3" s="72" t="s">
        <v>4</v>
      </c>
      <c r="D3" s="72" t="s">
        <v>5</v>
      </c>
      <c r="E3" s="72" t="s">
        <v>6</v>
      </c>
      <c r="F3" s="72" t="s">
        <v>728</v>
      </c>
      <c r="G3" s="72" t="s">
        <v>729</v>
      </c>
      <c r="H3" s="72" t="s">
        <v>7</v>
      </c>
    </row>
    <row r="4" spans="1:8" x14ac:dyDescent="0.2">
      <c r="A4" s="72" t="s">
        <v>730</v>
      </c>
      <c r="B4" s="72">
        <v>1</v>
      </c>
      <c r="C4" s="72">
        <v>1</v>
      </c>
      <c r="D4" s="72">
        <v>1</v>
      </c>
      <c r="E4" s="72">
        <v>0</v>
      </c>
      <c r="F4" s="72">
        <v>1</v>
      </c>
      <c r="G4" s="286">
        <v>0</v>
      </c>
      <c r="H4" s="72">
        <f t="shared" ref="H4:H10" si="0">SUM(B4:G4)</f>
        <v>4</v>
      </c>
    </row>
    <row r="5" spans="1:8" x14ac:dyDescent="0.2">
      <c r="A5" s="72" t="s">
        <v>731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286">
        <v>0</v>
      </c>
      <c r="H5" s="72">
        <f t="shared" si="0"/>
        <v>0</v>
      </c>
    </row>
    <row r="6" spans="1:8" x14ac:dyDescent="0.2">
      <c r="A6" s="72" t="s">
        <v>107</v>
      </c>
      <c r="B6" s="72">
        <v>2</v>
      </c>
      <c r="C6" s="72">
        <v>0</v>
      </c>
      <c r="D6" s="72">
        <v>1</v>
      </c>
      <c r="E6" s="72">
        <v>1</v>
      </c>
      <c r="F6" s="72">
        <v>0</v>
      </c>
      <c r="G6" s="286">
        <v>0</v>
      </c>
      <c r="H6" s="72">
        <f t="shared" si="0"/>
        <v>4</v>
      </c>
    </row>
    <row r="7" spans="1:8" x14ac:dyDescent="0.2">
      <c r="A7" s="72" t="s">
        <v>732</v>
      </c>
      <c r="B7" s="72">
        <v>1</v>
      </c>
      <c r="C7" s="72">
        <v>1</v>
      </c>
      <c r="D7" s="72">
        <v>1</v>
      </c>
      <c r="E7" s="72">
        <v>0</v>
      </c>
      <c r="F7" s="72">
        <v>1</v>
      </c>
      <c r="G7" s="286" t="s">
        <v>1</v>
      </c>
      <c r="H7" s="72">
        <f t="shared" si="0"/>
        <v>4</v>
      </c>
    </row>
    <row r="8" spans="1:8" x14ac:dyDescent="0.2">
      <c r="A8" s="72" t="s">
        <v>733</v>
      </c>
      <c r="B8" s="72">
        <v>1</v>
      </c>
      <c r="C8" s="72">
        <v>1</v>
      </c>
      <c r="D8" s="72">
        <v>1</v>
      </c>
      <c r="E8" s="72">
        <v>0</v>
      </c>
      <c r="F8" s="72">
        <v>0</v>
      </c>
      <c r="G8" s="286">
        <v>1</v>
      </c>
      <c r="H8" s="72">
        <f t="shared" si="0"/>
        <v>4</v>
      </c>
    </row>
    <row r="9" spans="1:8" x14ac:dyDescent="0.2">
      <c r="A9" s="72" t="s">
        <v>734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286">
        <v>0</v>
      </c>
      <c r="H9" s="72">
        <f t="shared" si="0"/>
        <v>0</v>
      </c>
    </row>
    <row r="10" spans="1:8" x14ac:dyDescent="0.2">
      <c r="A10" s="72" t="s">
        <v>735</v>
      </c>
      <c r="B10" s="72">
        <v>2</v>
      </c>
      <c r="C10" s="72">
        <v>1</v>
      </c>
      <c r="D10" s="72">
        <v>0</v>
      </c>
      <c r="E10" s="72">
        <v>2</v>
      </c>
      <c r="F10" s="72">
        <v>1</v>
      </c>
      <c r="G10" s="286">
        <v>1</v>
      </c>
      <c r="H10" s="72">
        <f t="shared" si="0"/>
        <v>7</v>
      </c>
    </row>
    <row r="11" spans="1:8" x14ac:dyDescent="0.2">
      <c r="A11" s="72"/>
      <c r="B11" s="72">
        <f t="shared" ref="B11:H11" si="1">SUM(B4:B10)</f>
        <v>7</v>
      </c>
      <c r="C11" s="72">
        <f t="shared" si="1"/>
        <v>4</v>
      </c>
      <c r="D11" s="72">
        <f t="shared" si="1"/>
        <v>4</v>
      </c>
      <c r="E11" s="72">
        <f t="shared" si="1"/>
        <v>3</v>
      </c>
      <c r="F11" s="72">
        <f t="shared" si="1"/>
        <v>3</v>
      </c>
      <c r="G11" s="72">
        <f t="shared" si="1"/>
        <v>2</v>
      </c>
      <c r="H11" s="72">
        <f t="shared" si="1"/>
        <v>23</v>
      </c>
    </row>
    <row r="12" spans="1:8" x14ac:dyDescent="0.2">
      <c r="A12" s="72" t="s">
        <v>66</v>
      </c>
      <c r="B12" s="72">
        <v>7</v>
      </c>
      <c r="C12" s="72">
        <v>4</v>
      </c>
      <c r="D12" s="72">
        <v>4</v>
      </c>
      <c r="E12" s="72">
        <v>3</v>
      </c>
      <c r="F12" s="72">
        <v>3</v>
      </c>
      <c r="G12" s="72">
        <v>2</v>
      </c>
      <c r="H12" s="72">
        <f>SUM(B12:G12)</f>
        <v>23</v>
      </c>
    </row>
    <row r="13" spans="1:8" x14ac:dyDescent="0.2">
      <c r="A13" s="72"/>
      <c r="B13" s="72"/>
      <c r="C13" s="72"/>
      <c r="D13" s="72"/>
      <c r="E13" s="72"/>
      <c r="F13" s="72"/>
      <c r="G13" s="72"/>
      <c r="H13" s="72"/>
    </row>
    <row r="14" spans="1:8" x14ac:dyDescent="0.2">
      <c r="A14" s="72"/>
      <c r="B14" s="72"/>
      <c r="C14" s="72"/>
      <c r="D14" s="72"/>
      <c r="E14" s="72"/>
      <c r="F14" s="72"/>
      <c r="G14" s="72"/>
      <c r="H14" s="72"/>
    </row>
    <row r="15" spans="1:8" x14ac:dyDescent="0.2">
      <c r="A15" t="s">
        <v>736</v>
      </c>
    </row>
    <row r="16" spans="1:8" x14ac:dyDescent="0.2">
      <c r="B16" t="s">
        <v>3</v>
      </c>
      <c r="C16" t="s">
        <v>4</v>
      </c>
      <c r="D16" t="s">
        <v>5</v>
      </c>
      <c r="E16" t="s">
        <v>6</v>
      </c>
      <c r="F16" t="s">
        <v>728</v>
      </c>
      <c r="G16" t="s">
        <v>729</v>
      </c>
      <c r="H16" t="s">
        <v>7</v>
      </c>
    </row>
    <row r="17" spans="1:8" x14ac:dyDescent="0.2">
      <c r="A17" s="72" t="s">
        <v>730</v>
      </c>
      <c r="B17" s="73">
        <v>7</v>
      </c>
      <c r="C17" s="73">
        <v>3</v>
      </c>
      <c r="D17" s="73">
        <v>4</v>
      </c>
      <c r="E17" s="73">
        <v>2</v>
      </c>
      <c r="F17" s="73">
        <v>2</v>
      </c>
      <c r="G17" s="73">
        <v>1</v>
      </c>
      <c r="H17">
        <f t="shared" ref="H17:H22" si="2">SUM(B17:G17)</f>
        <v>19</v>
      </c>
    </row>
    <row r="18" spans="1:8" x14ac:dyDescent="0.2">
      <c r="A18" s="72" t="s">
        <v>731</v>
      </c>
      <c r="B18" s="73">
        <v>4</v>
      </c>
      <c r="C18" s="73">
        <v>1</v>
      </c>
      <c r="D18" s="73">
        <v>1</v>
      </c>
      <c r="E18" s="73">
        <v>1</v>
      </c>
      <c r="F18" s="73">
        <v>1</v>
      </c>
      <c r="G18" s="73">
        <v>0</v>
      </c>
      <c r="H18">
        <f t="shared" si="2"/>
        <v>8</v>
      </c>
    </row>
    <row r="19" spans="1:8" x14ac:dyDescent="0.2">
      <c r="A19" s="72" t="s">
        <v>107</v>
      </c>
      <c r="B19">
        <v>5</v>
      </c>
      <c r="C19">
        <v>2</v>
      </c>
      <c r="D19">
        <v>5</v>
      </c>
      <c r="E19">
        <v>2</v>
      </c>
      <c r="F19">
        <v>2</v>
      </c>
      <c r="G19">
        <v>1</v>
      </c>
      <c r="H19">
        <f t="shared" si="2"/>
        <v>17</v>
      </c>
    </row>
    <row r="20" spans="1:8" x14ac:dyDescent="0.2">
      <c r="A20" s="72" t="s">
        <v>732</v>
      </c>
      <c r="B20">
        <v>8</v>
      </c>
      <c r="C20">
        <v>3</v>
      </c>
      <c r="D20">
        <v>4</v>
      </c>
      <c r="E20">
        <v>2</v>
      </c>
      <c r="F20">
        <v>2</v>
      </c>
      <c r="G20">
        <v>1</v>
      </c>
      <c r="H20">
        <f t="shared" si="2"/>
        <v>20</v>
      </c>
    </row>
    <row r="21" spans="1:8" x14ac:dyDescent="0.2">
      <c r="A21" s="72" t="s">
        <v>733</v>
      </c>
      <c r="B21">
        <v>5</v>
      </c>
      <c r="C21">
        <v>3</v>
      </c>
      <c r="D21">
        <v>3</v>
      </c>
      <c r="E21">
        <v>2</v>
      </c>
      <c r="F21">
        <v>2</v>
      </c>
      <c r="G21">
        <v>2</v>
      </c>
      <c r="H21">
        <f t="shared" si="2"/>
        <v>17</v>
      </c>
    </row>
    <row r="22" spans="1:8" x14ac:dyDescent="0.2">
      <c r="A22" s="72" t="s">
        <v>111</v>
      </c>
      <c r="B22">
        <v>14</v>
      </c>
      <c r="C22">
        <v>11</v>
      </c>
      <c r="D22">
        <v>10</v>
      </c>
      <c r="E22">
        <v>10</v>
      </c>
      <c r="F22">
        <v>6</v>
      </c>
      <c r="G22">
        <v>3</v>
      </c>
      <c r="H22">
        <f t="shared" si="2"/>
        <v>54</v>
      </c>
    </row>
    <row r="24" spans="1:8" x14ac:dyDescent="0.2">
      <c r="B24">
        <f t="shared" ref="B24:H24" si="3">SUM(B17:B23)</f>
        <v>43</v>
      </c>
      <c r="C24">
        <f t="shared" si="3"/>
        <v>23</v>
      </c>
      <c r="D24">
        <f t="shared" si="3"/>
        <v>27</v>
      </c>
      <c r="E24">
        <f t="shared" si="3"/>
        <v>19</v>
      </c>
      <c r="F24">
        <f t="shared" si="3"/>
        <v>15</v>
      </c>
      <c r="G24">
        <f t="shared" si="3"/>
        <v>8</v>
      </c>
      <c r="H24">
        <f t="shared" si="3"/>
        <v>135</v>
      </c>
    </row>
    <row r="25" spans="1:8" x14ac:dyDescent="0.2">
      <c r="H25">
        <f>SUM(B24:G24)</f>
        <v>135</v>
      </c>
    </row>
    <row r="26" spans="1:8" x14ac:dyDescent="0.2">
      <c r="A26" s="71"/>
      <c r="B26" s="71"/>
      <c r="C26" s="71"/>
      <c r="D26" s="71"/>
      <c r="E26" s="71"/>
      <c r="F26" s="71"/>
      <c r="G26" s="71"/>
      <c r="H26" s="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9"/>
  <sheetViews>
    <sheetView workbookViewId="0">
      <selection activeCell="C13" sqref="C13"/>
    </sheetView>
  </sheetViews>
  <sheetFormatPr defaultRowHeight="12.75" x14ac:dyDescent="0.2"/>
  <cols>
    <col min="2" max="2" width="14.5703125" bestFit="1" customWidth="1"/>
    <col min="3" max="3" width="21" customWidth="1"/>
    <col min="4" max="4" width="16.5703125" bestFit="1" customWidth="1"/>
    <col min="5" max="5" width="15.140625" customWidth="1"/>
    <col min="6" max="6" width="33.7109375" bestFit="1" customWidth="1"/>
    <col min="7" max="7" width="19" bestFit="1" customWidth="1"/>
    <col min="8" max="8" width="31.5703125" customWidth="1"/>
    <col min="9" max="9" width="8.28515625" customWidth="1"/>
    <col min="10" max="10" width="12" customWidth="1"/>
    <col min="254" max="254" width="14.5703125" bestFit="1" customWidth="1"/>
    <col min="255" max="255" width="5.140625" customWidth="1"/>
    <col min="256" max="256" width="4.85546875" customWidth="1"/>
    <col min="257" max="257" width="4.140625" customWidth="1"/>
    <col min="258" max="258" width="10.85546875" customWidth="1"/>
    <col min="259" max="259" width="21" customWidth="1"/>
    <col min="260" max="260" width="16.5703125" bestFit="1" customWidth="1"/>
    <col min="261" max="261" width="15.140625" customWidth="1"/>
    <col min="262" max="262" width="33.7109375" bestFit="1" customWidth="1"/>
    <col min="263" max="263" width="19" bestFit="1" customWidth="1"/>
    <col min="264" max="264" width="31.5703125" customWidth="1"/>
    <col min="265" max="265" width="8.28515625" customWidth="1"/>
    <col min="266" max="266" width="12" customWidth="1"/>
    <col min="510" max="510" width="14.5703125" bestFit="1" customWidth="1"/>
    <col min="511" max="511" width="5.140625" customWidth="1"/>
    <col min="512" max="512" width="4.85546875" customWidth="1"/>
    <col min="513" max="513" width="4.140625" customWidth="1"/>
    <col min="514" max="514" width="10.85546875" customWidth="1"/>
    <col min="515" max="515" width="21" customWidth="1"/>
    <col min="516" max="516" width="16.5703125" bestFit="1" customWidth="1"/>
    <col min="517" max="517" width="15.140625" customWidth="1"/>
    <col min="518" max="518" width="33.7109375" bestFit="1" customWidth="1"/>
    <col min="519" max="519" width="19" bestFit="1" customWidth="1"/>
    <col min="520" max="520" width="31.5703125" customWidth="1"/>
    <col min="521" max="521" width="8.28515625" customWidth="1"/>
    <col min="522" max="522" width="12" customWidth="1"/>
    <col min="766" max="766" width="14.5703125" bestFit="1" customWidth="1"/>
    <col min="767" max="767" width="5.140625" customWidth="1"/>
    <col min="768" max="768" width="4.85546875" customWidth="1"/>
    <col min="769" max="769" width="4.140625" customWidth="1"/>
    <col min="770" max="770" width="10.85546875" customWidth="1"/>
    <col min="771" max="771" width="21" customWidth="1"/>
    <col min="772" max="772" width="16.5703125" bestFit="1" customWidth="1"/>
    <col min="773" max="773" width="15.140625" customWidth="1"/>
    <col min="774" max="774" width="33.7109375" bestFit="1" customWidth="1"/>
    <col min="775" max="775" width="19" bestFit="1" customWidth="1"/>
    <col min="776" max="776" width="31.5703125" customWidth="1"/>
    <col min="777" max="777" width="8.28515625" customWidth="1"/>
    <col min="778" max="778" width="12" customWidth="1"/>
    <col min="1022" max="1022" width="14.5703125" bestFit="1" customWidth="1"/>
    <col min="1023" max="1023" width="5.140625" customWidth="1"/>
    <col min="1024" max="1024" width="4.85546875" customWidth="1"/>
    <col min="1025" max="1025" width="4.140625" customWidth="1"/>
    <col min="1026" max="1026" width="10.85546875" customWidth="1"/>
    <col min="1027" max="1027" width="21" customWidth="1"/>
    <col min="1028" max="1028" width="16.5703125" bestFit="1" customWidth="1"/>
    <col min="1029" max="1029" width="15.140625" customWidth="1"/>
    <col min="1030" max="1030" width="33.7109375" bestFit="1" customWidth="1"/>
    <col min="1031" max="1031" width="19" bestFit="1" customWidth="1"/>
    <col min="1032" max="1032" width="31.5703125" customWidth="1"/>
    <col min="1033" max="1033" width="8.28515625" customWidth="1"/>
    <col min="1034" max="1034" width="12" customWidth="1"/>
    <col min="1278" max="1278" width="14.5703125" bestFit="1" customWidth="1"/>
    <col min="1279" max="1279" width="5.140625" customWidth="1"/>
    <col min="1280" max="1280" width="4.85546875" customWidth="1"/>
    <col min="1281" max="1281" width="4.140625" customWidth="1"/>
    <col min="1282" max="1282" width="10.85546875" customWidth="1"/>
    <col min="1283" max="1283" width="21" customWidth="1"/>
    <col min="1284" max="1284" width="16.5703125" bestFit="1" customWidth="1"/>
    <col min="1285" max="1285" width="15.140625" customWidth="1"/>
    <col min="1286" max="1286" width="33.7109375" bestFit="1" customWidth="1"/>
    <col min="1287" max="1287" width="19" bestFit="1" customWidth="1"/>
    <col min="1288" max="1288" width="31.5703125" customWidth="1"/>
    <col min="1289" max="1289" width="8.28515625" customWidth="1"/>
    <col min="1290" max="1290" width="12" customWidth="1"/>
    <col min="1534" max="1534" width="14.5703125" bestFit="1" customWidth="1"/>
    <col min="1535" max="1535" width="5.140625" customWidth="1"/>
    <col min="1536" max="1536" width="4.85546875" customWidth="1"/>
    <col min="1537" max="1537" width="4.140625" customWidth="1"/>
    <col min="1538" max="1538" width="10.85546875" customWidth="1"/>
    <col min="1539" max="1539" width="21" customWidth="1"/>
    <col min="1540" max="1540" width="16.5703125" bestFit="1" customWidth="1"/>
    <col min="1541" max="1541" width="15.140625" customWidth="1"/>
    <col min="1542" max="1542" width="33.7109375" bestFit="1" customWidth="1"/>
    <col min="1543" max="1543" width="19" bestFit="1" customWidth="1"/>
    <col min="1544" max="1544" width="31.5703125" customWidth="1"/>
    <col min="1545" max="1545" width="8.28515625" customWidth="1"/>
    <col min="1546" max="1546" width="12" customWidth="1"/>
    <col min="1790" max="1790" width="14.5703125" bestFit="1" customWidth="1"/>
    <col min="1791" max="1791" width="5.140625" customWidth="1"/>
    <col min="1792" max="1792" width="4.85546875" customWidth="1"/>
    <col min="1793" max="1793" width="4.140625" customWidth="1"/>
    <col min="1794" max="1794" width="10.85546875" customWidth="1"/>
    <col min="1795" max="1795" width="21" customWidth="1"/>
    <col min="1796" max="1796" width="16.5703125" bestFit="1" customWidth="1"/>
    <col min="1797" max="1797" width="15.140625" customWidth="1"/>
    <col min="1798" max="1798" width="33.7109375" bestFit="1" customWidth="1"/>
    <col min="1799" max="1799" width="19" bestFit="1" customWidth="1"/>
    <col min="1800" max="1800" width="31.5703125" customWidth="1"/>
    <col min="1801" max="1801" width="8.28515625" customWidth="1"/>
    <col min="1802" max="1802" width="12" customWidth="1"/>
    <col min="2046" max="2046" width="14.5703125" bestFit="1" customWidth="1"/>
    <col min="2047" max="2047" width="5.140625" customWidth="1"/>
    <col min="2048" max="2048" width="4.85546875" customWidth="1"/>
    <col min="2049" max="2049" width="4.140625" customWidth="1"/>
    <col min="2050" max="2050" width="10.85546875" customWidth="1"/>
    <col min="2051" max="2051" width="21" customWidth="1"/>
    <col min="2052" max="2052" width="16.5703125" bestFit="1" customWidth="1"/>
    <col min="2053" max="2053" width="15.140625" customWidth="1"/>
    <col min="2054" max="2054" width="33.7109375" bestFit="1" customWidth="1"/>
    <col min="2055" max="2055" width="19" bestFit="1" customWidth="1"/>
    <col min="2056" max="2056" width="31.5703125" customWidth="1"/>
    <col min="2057" max="2057" width="8.28515625" customWidth="1"/>
    <col min="2058" max="2058" width="12" customWidth="1"/>
    <col min="2302" max="2302" width="14.5703125" bestFit="1" customWidth="1"/>
    <col min="2303" max="2303" width="5.140625" customWidth="1"/>
    <col min="2304" max="2304" width="4.85546875" customWidth="1"/>
    <col min="2305" max="2305" width="4.140625" customWidth="1"/>
    <col min="2306" max="2306" width="10.85546875" customWidth="1"/>
    <col min="2307" max="2307" width="21" customWidth="1"/>
    <col min="2308" max="2308" width="16.5703125" bestFit="1" customWidth="1"/>
    <col min="2309" max="2309" width="15.140625" customWidth="1"/>
    <col min="2310" max="2310" width="33.7109375" bestFit="1" customWidth="1"/>
    <col min="2311" max="2311" width="19" bestFit="1" customWidth="1"/>
    <col min="2312" max="2312" width="31.5703125" customWidth="1"/>
    <col min="2313" max="2313" width="8.28515625" customWidth="1"/>
    <col min="2314" max="2314" width="12" customWidth="1"/>
    <col min="2558" max="2558" width="14.5703125" bestFit="1" customWidth="1"/>
    <col min="2559" max="2559" width="5.140625" customWidth="1"/>
    <col min="2560" max="2560" width="4.85546875" customWidth="1"/>
    <col min="2561" max="2561" width="4.140625" customWidth="1"/>
    <col min="2562" max="2562" width="10.85546875" customWidth="1"/>
    <col min="2563" max="2563" width="21" customWidth="1"/>
    <col min="2564" max="2564" width="16.5703125" bestFit="1" customWidth="1"/>
    <col min="2565" max="2565" width="15.140625" customWidth="1"/>
    <col min="2566" max="2566" width="33.7109375" bestFit="1" customWidth="1"/>
    <col min="2567" max="2567" width="19" bestFit="1" customWidth="1"/>
    <col min="2568" max="2568" width="31.5703125" customWidth="1"/>
    <col min="2569" max="2569" width="8.28515625" customWidth="1"/>
    <col min="2570" max="2570" width="12" customWidth="1"/>
    <col min="2814" max="2814" width="14.5703125" bestFit="1" customWidth="1"/>
    <col min="2815" max="2815" width="5.140625" customWidth="1"/>
    <col min="2816" max="2816" width="4.85546875" customWidth="1"/>
    <col min="2817" max="2817" width="4.140625" customWidth="1"/>
    <col min="2818" max="2818" width="10.85546875" customWidth="1"/>
    <col min="2819" max="2819" width="21" customWidth="1"/>
    <col min="2820" max="2820" width="16.5703125" bestFit="1" customWidth="1"/>
    <col min="2821" max="2821" width="15.140625" customWidth="1"/>
    <col min="2822" max="2822" width="33.7109375" bestFit="1" customWidth="1"/>
    <col min="2823" max="2823" width="19" bestFit="1" customWidth="1"/>
    <col min="2824" max="2824" width="31.5703125" customWidth="1"/>
    <col min="2825" max="2825" width="8.28515625" customWidth="1"/>
    <col min="2826" max="2826" width="12" customWidth="1"/>
    <col min="3070" max="3070" width="14.5703125" bestFit="1" customWidth="1"/>
    <col min="3071" max="3071" width="5.140625" customWidth="1"/>
    <col min="3072" max="3072" width="4.85546875" customWidth="1"/>
    <col min="3073" max="3073" width="4.140625" customWidth="1"/>
    <col min="3074" max="3074" width="10.85546875" customWidth="1"/>
    <col min="3075" max="3075" width="21" customWidth="1"/>
    <col min="3076" max="3076" width="16.5703125" bestFit="1" customWidth="1"/>
    <col min="3077" max="3077" width="15.140625" customWidth="1"/>
    <col min="3078" max="3078" width="33.7109375" bestFit="1" customWidth="1"/>
    <col min="3079" max="3079" width="19" bestFit="1" customWidth="1"/>
    <col min="3080" max="3080" width="31.5703125" customWidth="1"/>
    <col min="3081" max="3081" width="8.28515625" customWidth="1"/>
    <col min="3082" max="3082" width="12" customWidth="1"/>
    <col min="3326" max="3326" width="14.5703125" bestFit="1" customWidth="1"/>
    <col min="3327" max="3327" width="5.140625" customWidth="1"/>
    <col min="3328" max="3328" width="4.85546875" customWidth="1"/>
    <col min="3329" max="3329" width="4.140625" customWidth="1"/>
    <col min="3330" max="3330" width="10.85546875" customWidth="1"/>
    <col min="3331" max="3331" width="21" customWidth="1"/>
    <col min="3332" max="3332" width="16.5703125" bestFit="1" customWidth="1"/>
    <col min="3333" max="3333" width="15.140625" customWidth="1"/>
    <col min="3334" max="3334" width="33.7109375" bestFit="1" customWidth="1"/>
    <col min="3335" max="3335" width="19" bestFit="1" customWidth="1"/>
    <col min="3336" max="3336" width="31.5703125" customWidth="1"/>
    <col min="3337" max="3337" width="8.28515625" customWidth="1"/>
    <col min="3338" max="3338" width="12" customWidth="1"/>
    <col min="3582" max="3582" width="14.5703125" bestFit="1" customWidth="1"/>
    <col min="3583" max="3583" width="5.140625" customWidth="1"/>
    <col min="3584" max="3584" width="4.85546875" customWidth="1"/>
    <col min="3585" max="3585" width="4.140625" customWidth="1"/>
    <col min="3586" max="3586" width="10.85546875" customWidth="1"/>
    <col min="3587" max="3587" width="21" customWidth="1"/>
    <col min="3588" max="3588" width="16.5703125" bestFit="1" customWidth="1"/>
    <col min="3589" max="3589" width="15.140625" customWidth="1"/>
    <col min="3590" max="3590" width="33.7109375" bestFit="1" customWidth="1"/>
    <col min="3591" max="3591" width="19" bestFit="1" customWidth="1"/>
    <col min="3592" max="3592" width="31.5703125" customWidth="1"/>
    <col min="3593" max="3593" width="8.28515625" customWidth="1"/>
    <col min="3594" max="3594" width="12" customWidth="1"/>
    <col min="3838" max="3838" width="14.5703125" bestFit="1" customWidth="1"/>
    <col min="3839" max="3839" width="5.140625" customWidth="1"/>
    <col min="3840" max="3840" width="4.85546875" customWidth="1"/>
    <col min="3841" max="3841" width="4.140625" customWidth="1"/>
    <col min="3842" max="3842" width="10.85546875" customWidth="1"/>
    <col min="3843" max="3843" width="21" customWidth="1"/>
    <col min="3844" max="3844" width="16.5703125" bestFit="1" customWidth="1"/>
    <col min="3845" max="3845" width="15.140625" customWidth="1"/>
    <col min="3846" max="3846" width="33.7109375" bestFit="1" customWidth="1"/>
    <col min="3847" max="3847" width="19" bestFit="1" customWidth="1"/>
    <col min="3848" max="3848" width="31.5703125" customWidth="1"/>
    <col min="3849" max="3849" width="8.28515625" customWidth="1"/>
    <col min="3850" max="3850" width="12" customWidth="1"/>
    <col min="4094" max="4094" width="14.5703125" bestFit="1" customWidth="1"/>
    <col min="4095" max="4095" width="5.140625" customWidth="1"/>
    <col min="4096" max="4096" width="4.85546875" customWidth="1"/>
    <col min="4097" max="4097" width="4.140625" customWidth="1"/>
    <col min="4098" max="4098" width="10.85546875" customWidth="1"/>
    <col min="4099" max="4099" width="21" customWidth="1"/>
    <col min="4100" max="4100" width="16.5703125" bestFit="1" customWidth="1"/>
    <col min="4101" max="4101" width="15.140625" customWidth="1"/>
    <col min="4102" max="4102" width="33.7109375" bestFit="1" customWidth="1"/>
    <col min="4103" max="4103" width="19" bestFit="1" customWidth="1"/>
    <col min="4104" max="4104" width="31.5703125" customWidth="1"/>
    <col min="4105" max="4105" width="8.28515625" customWidth="1"/>
    <col min="4106" max="4106" width="12" customWidth="1"/>
    <col min="4350" max="4350" width="14.5703125" bestFit="1" customWidth="1"/>
    <col min="4351" max="4351" width="5.140625" customWidth="1"/>
    <col min="4352" max="4352" width="4.85546875" customWidth="1"/>
    <col min="4353" max="4353" width="4.140625" customWidth="1"/>
    <col min="4354" max="4354" width="10.85546875" customWidth="1"/>
    <col min="4355" max="4355" width="21" customWidth="1"/>
    <col min="4356" max="4356" width="16.5703125" bestFit="1" customWidth="1"/>
    <col min="4357" max="4357" width="15.140625" customWidth="1"/>
    <col min="4358" max="4358" width="33.7109375" bestFit="1" customWidth="1"/>
    <col min="4359" max="4359" width="19" bestFit="1" customWidth="1"/>
    <col min="4360" max="4360" width="31.5703125" customWidth="1"/>
    <col min="4361" max="4361" width="8.28515625" customWidth="1"/>
    <col min="4362" max="4362" width="12" customWidth="1"/>
    <col min="4606" max="4606" width="14.5703125" bestFit="1" customWidth="1"/>
    <col min="4607" max="4607" width="5.140625" customWidth="1"/>
    <col min="4608" max="4608" width="4.85546875" customWidth="1"/>
    <col min="4609" max="4609" width="4.140625" customWidth="1"/>
    <col min="4610" max="4610" width="10.85546875" customWidth="1"/>
    <col min="4611" max="4611" width="21" customWidth="1"/>
    <col min="4612" max="4612" width="16.5703125" bestFit="1" customWidth="1"/>
    <col min="4613" max="4613" width="15.140625" customWidth="1"/>
    <col min="4614" max="4614" width="33.7109375" bestFit="1" customWidth="1"/>
    <col min="4615" max="4615" width="19" bestFit="1" customWidth="1"/>
    <col min="4616" max="4616" width="31.5703125" customWidth="1"/>
    <col min="4617" max="4617" width="8.28515625" customWidth="1"/>
    <col min="4618" max="4618" width="12" customWidth="1"/>
    <col min="4862" max="4862" width="14.5703125" bestFit="1" customWidth="1"/>
    <col min="4863" max="4863" width="5.140625" customWidth="1"/>
    <col min="4864" max="4864" width="4.85546875" customWidth="1"/>
    <col min="4865" max="4865" width="4.140625" customWidth="1"/>
    <col min="4866" max="4866" width="10.85546875" customWidth="1"/>
    <col min="4867" max="4867" width="21" customWidth="1"/>
    <col min="4868" max="4868" width="16.5703125" bestFit="1" customWidth="1"/>
    <col min="4869" max="4869" width="15.140625" customWidth="1"/>
    <col min="4870" max="4870" width="33.7109375" bestFit="1" customWidth="1"/>
    <col min="4871" max="4871" width="19" bestFit="1" customWidth="1"/>
    <col min="4872" max="4872" width="31.5703125" customWidth="1"/>
    <col min="4873" max="4873" width="8.28515625" customWidth="1"/>
    <col min="4874" max="4874" width="12" customWidth="1"/>
    <col min="5118" max="5118" width="14.5703125" bestFit="1" customWidth="1"/>
    <col min="5119" max="5119" width="5.140625" customWidth="1"/>
    <col min="5120" max="5120" width="4.85546875" customWidth="1"/>
    <col min="5121" max="5121" width="4.140625" customWidth="1"/>
    <col min="5122" max="5122" width="10.85546875" customWidth="1"/>
    <col min="5123" max="5123" width="21" customWidth="1"/>
    <col min="5124" max="5124" width="16.5703125" bestFit="1" customWidth="1"/>
    <col min="5125" max="5125" width="15.140625" customWidth="1"/>
    <col min="5126" max="5126" width="33.7109375" bestFit="1" customWidth="1"/>
    <col min="5127" max="5127" width="19" bestFit="1" customWidth="1"/>
    <col min="5128" max="5128" width="31.5703125" customWidth="1"/>
    <col min="5129" max="5129" width="8.28515625" customWidth="1"/>
    <col min="5130" max="5130" width="12" customWidth="1"/>
    <col min="5374" max="5374" width="14.5703125" bestFit="1" customWidth="1"/>
    <col min="5375" max="5375" width="5.140625" customWidth="1"/>
    <col min="5376" max="5376" width="4.85546875" customWidth="1"/>
    <col min="5377" max="5377" width="4.140625" customWidth="1"/>
    <col min="5378" max="5378" width="10.85546875" customWidth="1"/>
    <col min="5379" max="5379" width="21" customWidth="1"/>
    <col min="5380" max="5380" width="16.5703125" bestFit="1" customWidth="1"/>
    <col min="5381" max="5381" width="15.140625" customWidth="1"/>
    <col min="5382" max="5382" width="33.7109375" bestFit="1" customWidth="1"/>
    <col min="5383" max="5383" width="19" bestFit="1" customWidth="1"/>
    <col min="5384" max="5384" width="31.5703125" customWidth="1"/>
    <col min="5385" max="5385" width="8.28515625" customWidth="1"/>
    <col min="5386" max="5386" width="12" customWidth="1"/>
    <col min="5630" max="5630" width="14.5703125" bestFit="1" customWidth="1"/>
    <col min="5631" max="5631" width="5.140625" customWidth="1"/>
    <col min="5632" max="5632" width="4.85546875" customWidth="1"/>
    <col min="5633" max="5633" width="4.140625" customWidth="1"/>
    <col min="5634" max="5634" width="10.85546875" customWidth="1"/>
    <col min="5635" max="5635" width="21" customWidth="1"/>
    <col min="5636" max="5636" width="16.5703125" bestFit="1" customWidth="1"/>
    <col min="5637" max="5637" width="15.140625" customWidth="1"/>
    <col min="5638" max="5638" width="33.7109375" bestFit="1" customWidth="1"/>
    <col min="5639" max="5639" width="19" bestFit="1" customWidth="1"/>
    <col min="5640" max="5640" width="31.5703125" customWidth="1"/>
    <col min="5641" max="5641" width="8.28515625" customWidth="1"/>
    <col min="5642" max="5642" width="12" customWidth="1"/>
    <col min="5886" max="5886" width="14.5703125" bestFit="1" customWidth="1"/>
    <col min="5887" max="5887" width="5.140625" customWidth="1"/>
    <col min="5888" max="5888" width="4.85546875" customWidth="1"/>
    <col min="5889" max="5889" width="4.140625" customWidth="1"/>
    <col min="5890" max="5890" width="10.85546875" customWidth="1"/>
    <col min="5891" max="5891" width="21" customWidth="1"/>
    <col min="5892" max="5892" width="16.5703125" bestFit="1" customWidth="1"/>
    <col min="5893" max="5893" width="15.140625" customWidth="1"/>
    <col min="5894" max="5894" width="33.7109375" bestFit="1" customWidth="1"/>
    <col min="5895" max="5895" width="19" bestFit="1" customWidth="1"/>
    <col min="5896" max="5896" width="31.5703125" customWidth="1"/>
    <col min="5897" max="5897" width="8.28515625" customWidth="1"/>
    <col min="5898" max="5898" width="12" customWidth="1"/>
    <col min="6142" max="6142" width="14.5703125" bestFit="1" customWidth="1"/>
    <col min="6143" max="6143" width="5.140625" customWidth="1"/>
    <col min="6144" max="6144" width="4.85546875" customWidth="1"/>
    <col min="6145" max="6145" width="4.140625" customWidth="1"/>
    <col min="6146" max="6146" width="10.85546875" customWidth="1"/>
    <col min="6147" max="6147" width="21" customWidth="1"/>
    <col min="6148" max="6148" width="16.5703125" bestFit="1" customWidth="1"/>
    <col min="6149" max="6149" width="15.140625" customWidth="1"/>
    <col min="6150" max="6150" width="33.7109375" bestFit="1" customWidth="1"/>
    <col min="6151" max="6151" width="19" bestFit="1" customWidth="1"/>
    <col min="6152" max="6152" width="31.5703125" customWidth="1"/>
    <col min="6153" max="6153" width="8.28515625" customWidth="1"/>
    <col min="6154" max="6154" width="12" customWidth="1"/>
    <col min="6398" max="6398" width="14.5703125" bestFit="1" customWidth="1"/>
    <col min="6399" max="6399" width="5.140625" customWidth="1"/>
    <col min="6400" max="6400" width="4.85546875" customWidth="1"/>
    <col min="6401" max="6401" width="4.140625" customWidth="1"/>
    <col min="6402" max="6402" width="10.85546875" customWidth="1"/>
    <col min="6403" max="6403" width="21" customWidth="1"/>
    <col min="6404" max="6404" width="16.5703125" bestFit="1" customWidth="1"/>
    <col min="6405" max="6405" width="15.140625" customWidth="1"/>
    <col min="6406" max="6406" width="33.7109375" bestFit="1" customWidth="1"/>
    <col min="6407" max="6407" width="19" bestFit="1" customWidth="1"/>
    <col min="6408" max="6408" width="31.5703125" customWidth="1"/>
    <col min="6409" max="6409" width="8.28515625" customWidth="1"/>
    <col min="6410" max="6410" width="12" customWidth="1"/>
    <col min="6654" max="6654" width="14.5703125" bestFit="1" customWidth="1"/>
    <col min="6655" max="6655" width="5.140625" customWidth="1"/>
    <col min="6656" max="6656" width="4.85546875" customWidth="1"/>
    <col min="6657" max="6657" width="4.140625" customWidth="1"/>
    <col min="6658" max="6658" width="10.85546875" customWidth="1"/>
    <col min="6659" max="6659" width="21" customWidth="1"/>
    <col min="6660" max="6660" width="16.5703125" bestFit="1" customWidth="1"/>
    <col min="6661" max="6661" width="15.140625" customWidth="1"/>
    <col min="6662" max="6662" width="33.7109375" bestFit="1" customWidth="1"/>
    <col min="6663" max="6663" width="19" bestFit="1" customWidth="1"/>
    <col min="6664" max="6664" width="31.5703125" customWidth="1"/>
    <col min="6665" max="6665" width="8.28515625" customWidth="1"/>
    <col min="6666" max="6666" width="12" customWidth="1"/>
    <col min="6910" max="6910" width="14.5703125" bestFit="1" customWidth="1"/>
    <col min="6911" max="6911" width="5.140625" customWidth="1"/>
    <col min="6912" max="6912" width="4.85546875" customWidth="1"/>
    <col min="6913" max="6913" width="4.140625" customWidth="1"/>
    <col min="6914" max="6914" width="10.85546875" customWidth="1"/>
    <col min="6915" max="6915" width="21" customWidth="1"/>
    <col min="6916" max="6916" width="16.5703125" bestFit="1" customWidth="1"/>
    <col min="6917" max="6917" width="15.140625" customWidth="1"/>
    <col min="6918" max="6918" width="33.7109375" bestFit="1" customWidth="1"/>
    <col min="6919" max="6919" width="19" bestFit="1" customWidth="1"/>
    <col min="6920" max="6920" width="31.5703125" customWidth="1"/>
    <col min="6921" max="6921" width="8.28515625" customWidth="1"/>
    <col min="6922" max="6922" width="12" customWidth="1"/>
    <col min="7166" max="7166" width="14.5703125" bestFit="1" customWidth="1"/>
    <col min="7167" max="7167" width="5.140625" customWidth="1"/>
    <col min="7168" max="7168" width="4.85546875" customWidth="1"/>
    <col min="7169" max="7169" width="4.140625" customWidth="1"/>
    <col min="7170" max="7170" width="10.85546875" customWidth="1"/>
    <col min="7171" max="7171" width="21" customWidth="1"/>
    <col min="7172" max="7172" width="16.5703125" bestFit="1" customWidth="1"/>
    <col min="7173" max="7173" width="15.140625" customWidth="1"/>
    <col min="7174" max="7174" width="33.7109375" bestFit="1" customWidth="1"/>
    <col min="7175" max="7175" width="19" bestFit="1" customWidth="1"/>
    <col min="7176" max="7176" width="31.5703125" customWidth="1"/>
    <col min="7177" max="7177" width="8.28515625" customWidth="1"/>
    <col min="7178" max="7178" width="12" customWidth="1"/>
    <col min="7422" max="7422" width="14.5703125" bestFit="1" customWidth="1"/>
    <col min="7423" max="7423" width="5.140625" customWidth="1"/>
    <col min="7424" max="7424" width="4.85546875" customWidth="1"/>
    <col min="7425" max="7425" width="4.140625" customWidth="1"/>
    <col min="7426" max="7426" width="10.85546875" customWidth="1"/>
    <col min="7427" max="7427" width="21" customWidth="1"/>
    <col min="7428" max="7428" width="16.5703125" bestFit="1" customWidth="1"/>
    <col min="7429" max="7429" width="15.140625" customWidth="1"/>
    <col min="7430" max="7430" width="33.7109375" bestFit="1" customWidth="1"/>
    <col min="7431" max="7431" width="19" bestFit="1" customWidth="1"/>
    <col min="7432" max="7432" width="31.5703125" customWidth="1"/>
    <col min="7433" max="7433" width="8.28515625" customWidth="1"/>
    <col min="7434" max="7434" width="12" customWidth="1"/>
    <col min="7678" max="7678" width="14.5703125" bestFit="1" customWidth="1"/>
    <col min="7679" max="7679" width="5.140625" customWidth="1"/>
    <col min="7680" max="7680" width="4.85546875" customWidth="1"/>
    <col min="7681" max="7681" width="4.140625" customWidth="1"/>
    <col min="7682" max="7682" width="10.85546875" customWidth="1"/>
    <col min="7683" max="7683" width="21" customWidth="1"/>
    <col min="7684" max="7684" width="16.5703125" bestFit="1" customWidth="1"/>
    <col min="7685" max="7685" width="15.140625" customWidth="1"/>
    <col min="7686" max="7686" width="33.7109375" bestFit="1" customWidth="1"/>
    <col min="7687" max="7687" width="19" bestFit="1" customWidth="1"/>
    <col min="7688" max="7688" width="31.5703125" customWidth="1"/>
    <col min="7689" max="7689" width="8.28515625" customWidth="1"/>
    <col min="7690" max="7690" width="12" customWidth="1"/>
    <col min="7934" max="7934" width="14.5703125" bestFit="1" customWidth="1"/>
    <col min="7935" max="7935" width="5.140625" customWidth="1"/>
    <col min="7936" max="7936" width="4.85546875" customWidth="1"/>
    <col min="7937" max="7937" width="4.140625" customWidth="1"/>
    <col min="7938" max="7938" width="10.85546875" customWidth="1"/>
    <col min="7939" max="7939" width="21" customWidth="1"/>
    <col min="7940" max="7940" width="16.5703125" bestFit="1" customWidth="1"/>
    <col min="7941" max="7941" width="15.140625" customWidth="1"/>
    <col min="7942" max="7942" width="33.7109375" bestFit="1" customWidth="1"/>
    <col min="7943" max="7943" width="19" bestFit="1" customWidth="1"/>
    <col min="7944" max="7944" width="31.5703125" customWidth="1"/>
    <col min="7945" max="7945" width="8.28515625" customWidth="1"/>
    <col min="7946" max="7946" width="12" customWidth="1"/>
    <col min="8190" max="8190" width="14.5703125" bestFit="1" customWidth="1"/>
    <col min="8191" max="8191" width="5.140625" customWidth="1"/>
    <col min="8192" max="8192" width="4.85546875" customWidth="1"/>
    <col min="8193" max="8193" width="4.140625" customWidth="1"/>
    <col min="8194" max="8194" width="10.85546875" customWidth="1"/>
    <col min="8195" max="8195" width="21" customWidth="1"/>
    <col min="8196" max="8196" width="16.5703125" bestFit="1" customWidth="1"/>
    <col min="8197" max="8197" width="15.140625" customWidth="1"/>
    <col min="8198" max="8198" width="33.7109375" bestFit="1" customWidth="1"/>
    <col min="8199" max="8199" width="19" bestFit="1" customWidth="1"/>
    <col min="8200" max="8200" width="31.5703125" customWidth="1"/>
    <col min="8201" max="8201" width="8.28515625" customWidth="1"/>
    <col min="8202" max="8202" width="12" customWidth="1"/>
    <col min="8446" max="8446" width="14.5703125" bestFit="1" customWidth="1"/>
    <col min="8447" max="8447" width="5.140625" customWidth="1"/>
    <col min="8448" max="8448" width="4.85546875" customWidth="1"/>
    <col min="8449" max="8449" width="4.140625" customWidth="1"/>
    <col min="8450" max="8450" width="10.85546875" customWidth="1"/>
    <col min="8451" max="8451" width="21" customWidth="1"/>
    <col min="8452" max="8452" width="16.5703125" bestFit="1" customWidth="1"/>
    <col min="8453" max="8453" width="15.140625" customWidth="1"/>
    <col min="8454" max="8454" width="33.7109375" bestFit="1" customWidth="1"/>
    <col min="8455" max="8455" width="19" bestFit="1" customWidth="1"/>
    <col min="8456" max="8456" width="31.5703125" customWidth="1"/>
    <col min="8457" max="8457" width="8.28515625" customWidth="1"/>
    <col min="8458" max="8458" width="12" customWidth="1"/>
    <col min="8702" max="8702" width="14.5703125" bestFit="1" customWidth="1"/>
    <col min="8703" max="8703" width="5.140625" customWidth="1"/>
    <col min="8704" max="8704" width="4.85546875" customWidth="1"/>
    <col min="8705" max="8705" width="4.140625" customWidth="1"/>
    <col min="8706" max="8706" width="10.85546875" customWidth="1"/>
    <col min="8707" max="8707" width="21" customWidth="1"/>
    <col min="8708" max="8708" width="16.5703125" bestFit="1" customWidth="1"/>
    <col min="8709" max="8709" width="15.140625" customWidth="1"/>
    <col min="8710" max="8710" width="33.7109375" bestFit="1" customWidth="1"/>
    <col min="8711" max="8711" width="19" bestFit="1" customWidth="1"/>
    <col min="8712" max="8712" width="31.5703125" customWidth="1"/>
    <col min="8713" max="8713" width="8.28515625" customWidth="1"/>
    <col min="8714" max="8714" width="12" customWidth="1"/>
    <col min="8958" max="8958" width="14.5703125" bestFit="1" customWidth="1"/>
    <col min="8959" max="8959" width="5.140625" customWidth="1"/>
    <col min="8960" max="8960" width="4.85546875" customWidth="1"/>
    <col min="8961" max="8961" width="4.140625" customWidth="1"/>
    <col min="8962" max="8962" width="10.85546875" customWidth="1"/>
    <col min="8963" max="8963" width="21" customWidth="1"/>
    <col min="8964" max="8964" width="16.5703125" bestFit="1" customWidth="1"/>
    <col min="8965" max="8965" width="15.140625" customWidth="1"/>
    <col min="8966" max="8966" width="33.7109375" bestFit="1" customWidth="1"/>
    <col min="8967" max="8967" width="19" bestFit="1" customWidth="1"/>
    <col min="8968" max="8968" width="31.5703125" customWidth="1"/>
    <col min="8969" max="8969" width="8.28515625" customWidth="1"/>
    <col min="8970" max="8970" width="12" customWidth="1"/>
    <col min="9214" max="9214" width="14.5703125" bestFit="1" customWidth="1"/>
    <col min="9215" max="9215" width="5.140625" customWidth="1"/>
    <col min="9216" max="9216" width="4.85546875" customWidth="1"/>
    <col min="9217" max="9217" width="4.140625" customWidth="1"/>
    <col min="9218" max="9218" width="10.85546875" customWidth="1"/>
    <col min="9219" max="9219" width="21" customWidth="1"/>
    <col min="9220" max="9220" width="16.5703125" bestFit="1" customWidth="1"/>
    <col min="9221" max="9221" width="15.140625" customWidth="1"/>
    <col min="9222" max="9222" width="33.7109375" bestFit="1" customWidth="1"/>
    <col min="9223" max="9223" width="19" bestFit="1" customWidth="1"/>
    <col min="9224" max="9224" width="31.5703125" customWidth="1"/>
    <col min="9225" max="9225" width="8.28515625" customWidth="1"/>
    <col min="9226" max="9226" width="12" customWidth="1"/>
    <col min="9470" max="9470" width="14.5703125" bestFit="1" customWidth="1"/>
    <col min="9471" max="9471" width="5.140625" customWidth="1"/>
    <col min="9472" max="9472" width="4.85546875" customWidth="1"/>
    <col min="9473" max="9473" width="4.140625" customWidth="1"/>
    <col min="9474" max="9474" width="10.85546875" customWidth="1"/>
    <col min="9475" max="9475" width="21" customWidth="1"/>
    <col min="9476" max="9476" width="16.5703125" bestFit="1" customWidth="1"/>
    <col min="9477" max="9477" width="15.140625" customWidth="1"/>
    <col min="9478" max="9478" width="33.7109375" bestFit="1" customWidth="1"/>
    <col min="9479" max="9479" width="19" bestFit="1" customWidth="1"/>
    <col min="9480" max="9480" width="31.5703125" customWidth="1"/>
    <col min="9481" max="9481" width="8.28515625" customWidth="1"/>
    <col min="9482" max="9482" width="12" customWidth="1"/>
    <col min="9726" max="9726" width="14.5703125" bestFit="1" customWidth="1"/>
    <col min="9727" max="9727" width="5.140625" customWidth="1"/>
    <col min="9728" max="9728" width="4.85546875" customWidth="1"/>
    <col min="9729" max="9729" width="4.140625" customWidth="1"/>
    <col min="9730" max="9730" width="10.85546875" customWidth="1"/>
    <col min="9731" max="9731" width="21" customWidth="1"/>
    <col min="9732" max="9732" width="16.5703125" bestFit="1" customWidth="1"/>
    <col min="9733" max="9733" width="15.140625" customWidth="1"/>
    <col min="9734" max="9734" width="33.7109375" bestFit="1" customWidth="1"/>
    <col min="9735" max="9735" width="19" bestFit="1" customWidth="1"/>
    <col min="9736" max="9736" width="31.5703125" customWidth="1"/>
    <col min="9737" max="9737" width="8.28515625" customWidth="1"/>
    <col min="9738" max="9738" width="12" customWidth="1"/>
    <col min="9982" max="9982" width="14.5703125" bestFit="1" customWidth="1"/>
    <col min="9983" max="9983" width="5.140625" customWidth="1"/>
    <col min="9984" max="9984" width="4.85546875" customWidth="1"/>
    <col min="9985" max="9985" width="4.140625" customWidth="1"/>
    <col min="9986" max="9986" width="10.85546875" customWidth="1"/>
    <col min="9987" max="9987" width="21" customWidth="1"/>
    <col min="9988" max="9988" width="16.5703125" bestFit="1" customWidth="1"/>
    <col min="9989" max="9989" width="15.140625" customWidth="1"/>
    <col min="9990" max="9990" width="33.7109375" bestFit="1" customWidth="1"/>
    <col min="9991" max="9991" width="19" bestFit="1" customWidth="1"/>
    <col min="9992" max="9992" width="31.5703125" customWidth="1"/>
    <col min="9993" max="9993" width="8.28515625" customWidth="1"/>
    <col min="9994" max="9994" width="12" customWidth="1"/>
    <col min="10238" max="10238" width="14.5703125" bestFit="1" customWidth="1"/>
    <col min="10239" max="10239" width="5.140625" customWidth="1"/>
    <col min="10240" max="10240" width="4.85546875" customWidth="1"/>
    <col min="10241" max="10241" width="4.140625" customWidth="1"/>
    <col min="10242" max="10242" width="10.85546875" customWidth="1"/>
    <col min="10243" max="10243" width="21" customWidth="1"/>
    <col min="10244" max="10244" width="16.5703125" bestFit="1" customWidth="1"/>
    <col min="10245" max="10245" width="15.140625" customWidth="1"/>
    <col min="10246" max="10246" width="33.7109375" bestFit="1" customWidth="1"/>
    <col min="10247" max="10247" width="19" bestFit="1" customWidth="1"/>
    <col min="10248" max="10248" width="31.5703125" customWidth="1"/>
    <col min="10249" max="10249" width="8.28515625" customWidth="1"/>
    <col min="10250" max="10250" width="12" customWidth="1"/>
    <col min="10494" max="10494" width="14.5703125" bestFit="1" customWidth="1"/>
    <col min="10495" max="10495" width="5.140625" customWidth="1"/>
    <col min="10496" max="10496" width="4.85546875" customWidth="1"/>
    <col min="10497" max="10497" width="4.140625" customWidth="1"/>
    <col min="10498" max="10498" width="10.85546875" customWidth="1"/>
    <col min="10499" max="10499" width="21" customWidth="1"/>
    <col min="10500" max="10500" width="16.5703125" bestFit="1" customWidth="1"/>
    <col min="10501" max="10501" width="15.140625" customWidth="1"/>
    <col min="10502" max="10502" width="33.7109375" bestFit="1" customWidth="1"/>
    <col min="10503" max="10503" width="19" bestFit="1" customWidth="1"/>
    <col min="10504" max="10504" width="31.5703125" customWidth="1"/>
    <col min="10505" max="10505" width="8.28515625" customWidth="1"/>
    <col min="10506" max="10506" width="12" customWidth="1"/>
    <col min="10750" max="10750" width="14.5703125" bestFit="1" customWidth="1"/>
    <col min="10751" max="10751" width="5.140625" customWidth="1"/>
    <col min="10752" max="10752" width="4.85546875" customWidth="1"/>
    <col min="10753" max="10753" width="4.140625" customWidth="1"/>
    <col min="10754" max="10754" width="10.85546875" customWidth="1"/>
    <col min="10755" max="10755" width="21" customWidth="1"/>
    <col min="10756" max="10756" width="16.5703125" bestFit="1" customWidth="1"/>
    <col min="10757" max="10757" width="15.140625" customWidth="1"/>
    <col min="10758" max="10758" width="33.7109375" bestFit="1" customWidth="1"/>
    <col min="10759" max="10759" width="19" bestFit="1" customWidth="1"/>
    <col min="10760" max="10760" width="31.5703125" customWidth="1"/>
    <col min="10761" max="10761" width="8.28515625" customWidth="1"/>
    <col min="10762" max="10762" width="12" customWidth="1"/>
    <col min="11006" max="11006" width="14.5703125" bestFit="1" customWidth="1"/>
    <col min="11007" max="11007" width="5.140625" customWidth="1"/>
    <col min="11008" max="11008" width="4.85546875" customWidth="1"/>
    <col min="11009" max="11009" width="4.140625" customWidth="1"/>
    <col min="11010" max="11010" width="10.85546875" customWidth="1"/>
    <col min="11011" max="11011" width="21" customWidth="1"/>
    <col min="11012" max="11012" width="16.5703125" bestFit="1" customWidth="1"/>
    <col min="11013" max="11013" width="15.140625" customWidth="1"/>
    <col min="11014" max="11014" width="33.7109375" bestFit="1" customWidth="1"/>
    <col min="11015" max="11015" width="19" bestFit="1" customWidth="1"/>
    <col min="11016" max="11016" width="31.5703125" customWidth="1"/>
    <col min="11017" max="11017" width="8.28515625" customWidth="1"/>
    <col min="11018" max="11018" width="12" customWidth="1"/>
    <col min="11262" max="11262" width="14.5703125" bestFit="1" customWidth="1"/>
    <col min="11263" max="11263" width="5.140625" customWidth="1"/>
    <col min="11264" max="11264" width="4.85546875" customWidth="1"/>
    <col min="11265" max="11265" width="4.140625" customWidth="1"/>
    <col min="11266" max="11266" width="10.85546875" customWidth="1"/>
    <col min="11267" max="11267" width="21" customWidth="1"/>
    <col min="11268" max="11268" width="16.5703125" bestFit="1" customWidth="1"/>
    <col min="11269" max="11269" width="15.140625" customWidth="1"/>
    <col min="11270" max="11270" width="33.7109375" bestFit="1" customWidth="1"/>
    <col min="11271" max="11271" width="19" bestFit="1" customWidth="1"/>
    <col min="11272" max="11272" width="31.5703125" customWidth="1"/>
    <col min="11273" max="11273" width="8.28515625" customWidth="1"/>
    <col min="11274" max="11274" width="12" customWidth="1"/>
    <col min="11518" max="11518" width="14.5703125" bestFit="1" customWidth="1"/>
    <col min="11519" max="11519" width="5.140625" customWidth="1"/>
    <col min="11520" max="11520" width="4.85546875" customWidth="1"/>
    <col min="11521" max="11521" width="4.140625" customWidth="1"/>
    <col min="11522" max="11522" width="10.85546875" customWidth="1"/>
    <col min="11523" max="11523" width="21" customWidth="1"/>
    <col min="11524" max="11524" width="16.5703125" bestFit="1" customWidth="1"/>
    <col min="11525" max="11525" width="15.140625" customWidth="1"/>
    <col min="11526" max="11526" width="33.7109375" bestFit="1" customWidth="1"/>
    <col min="11527" max="11527" width="19" bestFit="1" customWidth="1"/>
    <col min="11528" max="11528" width="31.5703125" customWidth="1"/>
    <col min="11529" max="11529" width="8.28515625" customWidth="1"/>
    <col min="11530" max="11530" width="12" customWidth="1"/>
    <col min="11774" max="11774" width="14.5703125" bestFit="1" customWidth="1"/>
    <col min="11775" max="11775" width="5.140625" customWidth="1"/>
    <col min="11776" max="11776" width="4.85546875" customWidth="1"/>
    <col min="11777" max="11777" width="4.140625" customWidth="1"/>
    <col min="11778" max="11778" width="10.85546875" customWidth="1"/>
    <col min="11779" max="11779" width="21" customWidth="1"/>
    <col min="11780" max="11780" width="16.5703125" bestFit="1" customWidth="1"/>
    <col min="11781" max="11781" width="15.140625" customWidth="1"/>
    <col min="11782" max="11782" width="33.7109375" bestFit="1" customWidth="1"/>
    <col min="11783" max="11783" width="19" bestFit="1" customWidth="1"/>
    <col min="11784" max="11784" width="31.5703125" customWidth="1"/>
    <col min="11785" max="11785" width="8.28515625" customWidth="1"/>
    <col min="11786" max="11786" width="12" customWidth="1"/>
    <col min="12030" max="12030" width="14.5703125" bestFit="1" customWidth="1"/>
    <col min="12031" max="12031" width="5.140625" customWidth="1"/>
    <col min="12032" max="12032" width="4.85546875" customWidth="1"/>
    <col min="12033" max="12033" width="4.140625" customWidth="1"/>
    <col min="12034" max="12034" width="10.85546875" customWidth="1"/>
    <col min="12035" max="12035" width="21" customWidth="1"/>
    <col min="12036" max="12036" width="16.5703125" bestFit="1" customWidth="1"/>
    <col min="12037" max="12037" width="15.140625" customWidth="1"/>
    <col min="12038" max="12038" width="33.7109375" bestFit="1" customWidth="1"/>
    <col min="12039" max="12039" width="19" bestFit="1" customWidth="1"/>
    <col min="12040" max="12040" width="31.5703125" customWidth="1"/>
    <col min="12041" max="12041" width="8.28515625" customWidth="1"/>
    <col min="12042" max="12042" width="12" customWidth="1"/>
    <col min="12286" max="12286" width="14.5703125" bestFit="1" customWidth="1"/>
    <col min="12287" max="12287" width="5.140625" customWidth="1"/>
    <col min="12288" max="12288" width="4.85546875" customWidth="1"/>
    <col min="12289" max="12289" width="4.140625" customWidth="1"/>
    <col min="12290" max="12290" width="10.85546875" customWidth="1"/>
    <col min="12291" max="12291" width="21" customWidth="1"/>
    <col min="12292" max="12292" width="16.5703125" bestFit="1" customWidth="1"/>
    <col min="12293" max="12293" width="15.140625" customWidth="1"/>
    <col min="12294" max="12294" width="33.7109375" bestFit="1" customWidth="1"/>
    <col min="12295" max="12295" width="19" bestFit="1" customWidth="1"/>
    <col min="12296" max="12296" width="31.5703125" customWidth="1"/>
    <col min="12297" max="12297" width="8.28515625" customWidth="1"/>
    <col min="12298" max="12298" width="12" customWidth="1"/>
    <col min="12542" max="12542" width="14.5703125" bestFit="1" customWidth="1"/>
    <col min="12543" max="12543" width="5.140625" customWidth="1"/>
    <col min="12544" max="12544" width="4.85546875" customWidth="1"/>
    <col min="12545" max="12545" width="4.140625" customWidth="1"/>
    <col min="12546" max="12546" width="10.85546875" customWidth="1"/>
    <col min="12547" max="12547" width="21" customWidth="1"/>
    <col min="12548" max="12548" width="16.5703125" bestFit="1" customWidth="1"/>
    <col min="12549" max="12549" width="15.140625" customWidth="1"/>
    <col min="12550" max="12550" width="33.7109375" bestFit="1" customWidth="1"/>
    <col min="12551" max="12551" width="19" bestFit="1" customWidth="1"/>
    <col min="12552" max="12552" width="31.5703125" customWidth="1"/>
    <col min="12553" max="12553" width="8.28515625" customWidth="1"/>
    <col min="12554" max="12554" width="12" customWidth="1"/>
    <col min="12798" max="12798" width="14.5703125" bestFit="1" customWidth="1"/>
    <col min="12799" max="12799" width="5.140625" customWidth="1"/>
    <col min="12800" max="12800" width="4.85546875" customWidth="1"/>
    <col min="12801" max="12801" width="4.140625" customWidth="1"/>
    <col min="12802" max="12802" width="10.85546875" customWidth="1"/>
    <col min="12803" max="12803" width="21" customWidth="1"/>
    <col min="12804" max="12804" width="16.5703125" bestFit="1" customWidth="1"/>
    <col min="12805" max="12805" width="15.140625" customWidth="1"/>
    <col min="12806" max="12806" width="33.7109375" bestFit="1" customWidth="1"/>
    <col min="12807" max="12807" width="19" bestFit="1" customWidth="1"/>
    <col min="12808" max="12808" width="31.5703125" customWidth="1"/>
    <col min="12809" max="12809" width="8.28515625" customWidth="1"/>
    <col min="12810" max="12810" width="12" customWidth="1"/>
    <col min="13054" max="13054" width="14.5703125" bestFit="1" customWidth="1"/>
    <col min="13055" max="13055" width="5.140625" customWidth="1"/>
    <col min="13056" max="13056" width="4.85546875" customWidth="1"/>
    <col min="13057" max="13057" width="4.140625" customWidth="1"/>
    <col min="13058" max="13058" width="10.85546875" customWidth="1"/>
    <col min="13059" max="13059" width="21" customWidth="1"/>
    <col min="13060" max="13060" width="16.5703125" bestFit="1" customWidth="1"/>
    <col min="13061" max="13061" width="15.140625" customWidth="1"/>
    <col min="13062" max="13062" width="33.7109375" bestFit="1" customWidth="1"/>
    <col min="13063" max="13063" width="19" bestFit="1" customWidth="1"/>
    <col min="13064" max="13064" width="31.5703125" customWidth="1"/>
    <col min="13065" max="13065" width="8.28515625" customWidth="1"/>
    <col min="13066" max="13066" width="12" customWidth="1"/>
    <col min="13310" max="13310" width="14.5703125" bestFit="1" customWidth="1"/>
    <col min="13311" max="13311" width="5.140625" customWidth="1"/>
    <col min="13312" max="13312" width="4.85546875" customWidth="1"/>
    <col min="13313" max="13313" width="4.140625" customWidth="1"/>
    <col min="13314" max="13314" width="10.85546875" customWidth="1"/>
    <col min="13315" max="13315" width="21" customWidth="1"/>
    <col min="13316" max="13316" width="16.5703125" bestFit="1" customWidth="1"/>
    <col min="13317" max="13317" width="15.140625" customWidth="1"/>
    <col min="13318" max="13318" width="33.7109375" bestFit="1" customWidth="1"/>
    <col min="13319" max="13319" width="19" bestFit="1" customWidth="1"/>
    <col min="13320" max="13320" width="31.5703125" customWidth="1"/>
    <col min="13321" max="13321" width="8.28515625" customWidth="1"/>
    <col min="13322" max="13322" width="12" customWidth="1"/>
    <col min="13566" max="13566" width="14.5703125" bestFit="1" customWidth="1"/>
    <col min="13567" max="13567" width="5.140625" customWidth="1"/>
    <col min="13568" max="13568" width="4.85546875" customWidth="1"/>
    <col min="13569" max="13569" width="4.140625" customWidth="1"/>
    <col min="13570" max="13570" width="10.85546875" customWidth="1"/>
    <col min="13571" max="13571" width="21" customWidth="1"/>
    <col min="13572" max="13572" width="16.5703125" bestFit="1" customWidth="1"/>
    <col min="13573" max="13573" width="15.140625" customWidth="1"/>
    <col min="13574" max="13574" width="33.7109375" bestFit="1" customWidth="1"/>
    <col min="13575" max="13575" width="19" bestFit="1" customWidth="1"/>
    <col min="13576" max="13576" width="31.5703125" customWidth="1"/>
    <col min="13577" max="13577" width="8.28515625" customWidth="1"/>
    <col min="13578" max="13578" width="12" customWidth="1"/>
    <col min="13822" max="13822" width="14.5703125" bestFit="1" customWidth="1"/>
    <col min="13823" max="13823" width="5.140625" customWidth="1"/>
    <col min="13824" max="13824" width="4.85546875" customWidth="1"/>
    <col min="13825" max="13825" width="4.140625" customWidth="1"/>
    <col min="13826" max="13826" width="10.85546875" customWidth="1"/>
    <col min="13827" max="13827" width="21" customWidth="1"/>
    <col min="13828" max="13828" width="16.5703125" bestFit="1" customWidth="1"/>
    <col min="13829" max="13829" width="15.140625" customWidth="1"/>
    <col min="13830" max="13830" width="33.7109375" bestFit="1" customWidth="1"/>
    <col min="13831" max="13831" width="19" bestFit="1" customWidth="1"/>
    <col min="13832" max="13832" width="31.5703125" customWidth="1"/>
    <col min="13833" max="13833" width="8.28515625" customWidth="1"/>
    <col min="13834" max="13834" width="12" customWidth="1"/>
    <col min="14078" max="14078" width="14.5703125" bestFit="1" customWidth="1"/>
    <col min="14079" max="14079" width="5.140625" customWidth="1"/>
    <col min="14080" max="14080" width="4.85546875" customWidth="1"/>
    <col min="14081" max="14081" width="4.140625" customWidth="1"/>
    <col min="14082" max="14082" width="10.85546875" customWidth="1"/>
    <col min="14083" max="14083" width="21" customWidth="1"/>
    <col min="14084" max="14084" width="16.5703125" bestFit="1" customWidth="1"/>
    <col min="14085" max="14085" width="15.140625" customWidth="1"/>
    <col min="14086" max="14086" width="33.7109375" bestFit="1" customWidth="1"/>
    <col min="14087" max="14087" width="19" bestFit="1" customWidth="1"/>
    <col min="14088" max="14088" width="31.5703125" customWidth="1"/>
    <col min="14089" max="14089" width="8.28515625" customWidth="1"/>
    <col min="14090" max="14090" width="12" customWidth="1"/>
    <col min="14334" max="14334" width="14.5703125" bestFit="1" customWidth="1"/>
    <col min="14335" max="14335" width="5.140625" customWidth="1"/>
    <col min="14336" max="14336" width="4.85546875" customWidth="1"/>
    <col min="14337" max="14337" width="4.140625" customWidth="1"/>
    <col min="14338" max="14338" width="10.85546875" customWidth="1"/>
    <col min="14339" max="14339" width="21" customWidth="1"/>
    <col min="14340" max="14340" width="16.5703125" bestFit="1" customWidth="1"/>
    <col min="14341" max="14341" width="15.140625" customWidth="1"/>
    <col min="14342" max="14342" width="33.7109375" bestFit="1" customWidth="1"/>
    <col min="14343" max="14343" width="19" bestFit="1" customWidth="1"/>
    <col min="14344" max="14344" width="31.5703125" customWidth="1"/>
    <col min="14345" max="14345" width="8.28515625" customWidth="1"/>
    <col min="14346" max="14346" width="12" customWidth="1"/>
    <col min="14590" max="14590" width="14.5703125" bestFit="1" customWidth="1"/>
    <col min="14591" max="14591" width="5.140625" customWidth="1"/>
    <col min="14592" max="14592" width="4.85546875" customWidth="1"/>
    <col min="14593" max="14593" width="4.140625" customWidth="1"/>
    <col min="14594" max="14594" width="10.85546875" customWidth="1"/>
    <col min="14595" max="14595" width="21" customWidth="1"/>
    <col min="14596" max="14596" width="16.5703125" bestFit="1" customWidth="1"/>
    <col min="14597" max="14597" width="15.140625" customWidth="1"/>
    <col min="14598" max="14598" width="33.7109375" bestFit="1" customWidth="1"/>
    <col min="14599" max="14599" width="19" bestFit="1" customWidth="1"/>
    <col min="14600" max="14600" width="31.5703125" customWidth="1"/>
    <col min="14601" max="14601" width="8.28515625" customWidth="1"/>
    <col min="14602" max="14602" width="12" customWidth="1"/>
    <col min="14846" max="14846" width="14.5703125" bestFit="1" customWidth="1"/>
    <col min="14847" max="14847" width="5.140625" customWidth="1"/>
    <col min="14848" max="14848" width="4.85546875" customWidth="1"/>
    <col min="14849" max="14849" width="4.140625" customWidth="1"/>
    <col min="14850" max="14850" width="10.85546875" customWidth="1"/>
    <col min="14851" max="14851" width="21" customWidth="1"/>
    <col min="14852" max="14852" width="16.5703125" bestFit="1" customWidth="1"/>
    <col min="14853" max="14853" width="15.140625" customWidth="1"/>
    <col min="14854" max="14854" width="33.7109375" bestFit="1" customWidth="1"/>
    <col min="14855" max="14855" width="19" bestFit="1" customWidth="1"/>
    <col min="14856" max="14856" width="31.5703125" customWidth="1"/>
    <col min="14857" max="14857" width="8.28515625" customWidth="1"/>
    <col min="14858" max="14858" width="12" customWidth="1"/>
    <col min="15102" max="15102" width="14.5703125" bestFit="1" customWidth="1"/>
    <col min="15103" max="15103" width="5.140625" customWidth="1"/>
    <col min="15104" max="15104" width="4.85546875" customWidth="1"/>
    <col min="15105" max="15105" width="4.140625" customWidth="1"/>
    <col min="15106" max="15106" width="10.85546875" customWidth="1"/>
    <col min="15107" max="15107" width="21" customWidth="1"/>
    <col min="15108" max="15108" width="16.5703125" bestFit="1" customWidth="1"/>
    <col min="15109" max="15109" width="15.140625" customWidth="1"/>
    <col min="15110" max="15110" width="33.7109375" bestFit="1" customWidth="1"/>
    <col min="15111" max="15111" width="19" bestFit="1" customWidth="1"/>
    <col min="15112" max="15112" width="31.5703125" customWidth="1"/>
    <col min="15113" max="15113" width="8.28515625" customWidth="1"/>
    <col min="15114" max="15114" width="12" customWidth="1"/>
    <col min="15358" max="15358" width="14.5703125" bestFit="1" customWidth="1"/>
    <col min="15359" max="15359" width="5.140625" customWidth="1"/>
    <col min="15360" max="15360" width="4.85546875" customWidth="1"/>
    <col min="15361" max="15361" width="4.140625" customWidth="1"/>
    <col min="15362" max="15362" width="10.85546875" customWidth="1"/>
    <col min="15363" max="15363" width="21" customWidth="1"/>
    <col min="15364" max="15364" width="16.5703125" bestFit="1" customWidth="1"/>
    <col min="15365" max="15365" width="15.140625" customWidth="1"/>
    <col min="15366" max="15366" width="33.7109375" bestFit="1" customWidth="1"/>
    <col min="15367" max="15367" width="19" bestFit="1" customWidth="1"/>
    <col min="15368" max="15368" width="31.5703125" customWidth="1"/>
    <col min="15369" max="15369" width="8.28515625" customWidth="1"/>
    <col min="15370" max="15370" width="12" customWidth="1"/>
    <col min="15614" max="15614" width="14.5703125" bestFit="1" customWidth="1"/>
    <col min="15615" max="15615" width="5.140625" customWidth="1"/>
    <col min="15616" max="15616" width="4.85546875" customWidth="1"/>
    <col min="15617" max="15617" width="4.140625" customWidth="1"/>
    <col min="15618" max="15618" width="10.85546875" customWidth="1"/>
    <col min="15619" max="15619" width="21" customWidth="1"/>
    <col min="15620" max="15620" width="16.5703125" bestFit="1" customWidth="1"/>
    <col min="15621" max="15621" width="15.140625" customWidth="1"/>
    <col min="15622" max="15622" width="33.7109375" bestFit="1" customWidth="1"/>
    <col min="15623" max="15623" width="19" bestFit="1" customWidth="1"/>
    <col min="15624" max="15624" width="31.5703125" customWidth="1"/>
    <col min="15625" max="15625" width="8.28515625" customWidth="1"/>
    <col min="15626" max="15626" width="12" customWidth="1"/>
    <col min="15870" max="15870" width="14.5703125" bestFit="1" customWidth="1"/>
    <col min="15871" max="15871" width="5.140625" customWidth="1"/>
    <col min="15872" max="15872" width="4.85546875" customWidth="1"/>
    <col min="15873" max="15873" width="4.140625" customWidth="1"/>
    <col min="15874" max="15874" width="10.85546875" customWidth="1"/>
    <col min="15875" max="15875" width="21" customWidth="1"/>
    <col min="15876" max="15876" width="16.5703125" bestFit="1" customWidth="1"/>
    <col min="15877" max="15877" width="15.140625" customWidth="1"/>
    <col min="15878" max="15878" width="33.7109375" bestFit="1" customWidth="1"/>
    <col min="15879" max="15879" width="19" bestFit="1" customWidth="1"/>
    <col min="15880" max="15880" width="31.5703125" customWidth="1"/>
    <col min="15881" max="15881" width="8.28515625" customWidth="1"/>
    <col min="15882" max="15882" width="12" customWidth="1"/>
    <col min="16126" max="16126" width="14.5703125" bestFit="1" customWidth="1"/>
    <col min="16127" max="16127" width="5.140625" customWidth="1"/>
    <col min="16128" max="16128" width="4.85546875" customWidth="1"/>
    <col min="16129" max="16129" width="4.140625" customWidth="1"/>
    <col min="16130" max="16130" width="10.85546875" customWidth="1"/>
    <col min="16131" max="16131" width="21" customWidth="1"/>
    <col min="16132" max="16132" width="16.5703125" bestFit="1" customWidth="1"/>
    <col min="16133" max="16133" width="15.140625" customWidth="1"/>
    <col min="16134" max="16134" width="33.7109375" bestFit="1" customWidth="1"/>
    <col min="16135" max="16135" width="19" bestFit="1" customWidth="1"/>
    <col min="16136" max="16136" width="31.5703125" customWidth="1"/>
    <col min="16137" max="16137" width="8.28515625" customWidth="1"/>
    <col min="16138" max="16138" width="12" customWidth="1"/>
  </cols>
  <sheetData>
    <row r="1" spans="1:9" ht="15.75" x14ac:dyDescent="0.25">
      <c r="A1" t="s">
        <v>67</v>
      </c>
      <c r="C1" s="74" t="s">
        <v>68</v>
      </c>
      <c r="F1" s="3" t="s">
        <v>113</v>
      </c>
    </row>
    <row r="2" spans="1:9" x14ac:dyDescent="0.2">
      <c r="A2" t="s">
        <v>114</v>
      </c>
      <c r="F2" s="3" t="s">
        <v>69</v>
      </c>
    </row>
    <row r="3" spans="1:9" ht="18.75" x14ac:dyDescent="0.3">
      <c r="C3" s="85" t="s">
        <v>115</v>
      </c>
      <c r="F3" s="75" t="s">
        <v>70</v>
      </c>
    </row>
    <row r="4" spans="1:9" ht="20.25" customHeight="1" x14ac:dyDescent="0.2">
      <c r="A4" s="71" t="s">
        <v>71</v>
      </c>
      <c r="B4" s="71" t="s">
        <v>72</v>
      </c>
      <c r="C4" s="71" t="s">
        <v>30</v>
      </c>
      <c r="D4" s="71" t="s">
        <v>0</v>
      </c>
      <c r="E4" s="71" t="s">
        <v>73</v>
      </c>
      <c r="F4" s="71" t="s">
        <v>74</v>
      </c>
      <c r="G4" s="76" t="s">
        <v>31</v>
      </c>
      <c r="H4" s="71" t="s">
        <v>75</v>
      </c>
      <c r="I4" s="86"/>
    </row>
    <row r="5" spans="1:9" ht="15.75" x14ac:dyDescent="0.25">
      <c r="A5" s="87" t="s">
        <v>116</v>
      </c>
      <c r="B5" s="87" t="s">
        <v>117</v>
      </c>
      <c r="C5" s="88" t="s">
        <v>118</v>
      </c>
      <c r="D5" s="89" t="s">
        <v>119</v>
      </c>
      <c r="E5" s="89"/>
      <c r="F5" s="90" t="s">
        <v>120</v>
      </c>
      <c r="G5" s="91" t="s">
        <v>121</v>
      </c>
      <c r="H5" s="92" t="s">
        <v>122</v>
      </c>
      <c r="I5" s="93"/>
    </row>
    <row r="6" spans="1:9" s="2" customFormat="1" ht="18.75" x14ac:dyDescent="0.3">
      <c r="A6" s="87" t="s">
        <v>116</v>
      </c>
      <c r="B6" s="87" t="s">
        <v>123</v>
      </c>
      <c r="C6" s="94" t="s">
        <v>124</v>
      </c>
      <c r="D6" s="95" t="s">
        <v>125</v>
      </c>
      <c r="E6" s="94" t="s">
        <v>1</v>
      </c>
      <c r="F6" s="96" t="s">
        <v>126</v>
      </c>
      <c r="G6" s="97" t="s">
        <v>127</v>
      </c>
      <c r="H6" s="98" t="s">
        <v>1</v>
      </c>
      <c r="I6" s="93"/>
    </row>
    <row r="7" spans="1:9" ht="18.75" x14ac:dyDescent="0.3">
      <c r="A7" s="87" t="s">
        <v>116</v>
      </c>
      <c r="B7" s="87" t="s">
        <v>128</v>
      </c>
      <c r="C7" s="94" t="s">
        <v>129</v>
      </c>
      <c r="D7" s="95" t="s">
        <v>130</v>
      </c>
      <c r="E7" s="94" t="s">
        <v>1</v>
      </c>
      <c r="F7" s="99" t="s">
        <v>131</v>
      </c>
      <c r="G7" s="100" t="s">
        <v>1</v>
      </c>
      <c r="H7" s="98" t="s">
        <v>1</v>
      </c>
      <c r="I7" s="93"/>
    </row>
    <row r="8" spans="1:9" s="2" customFormat="1" ht="15.75" x14ac:dyDescent="0.25">
      <c r="A8" s="87" t="s">
        <v>116</v>
      </c>
      <c r="B8" s="87" t="s">
        <v>132</v>
      </c>
      <c r="C8" s="88" t="s">
        <v>133</v>
      </c>
      <c r="D8" s="92" t="s">
        <v>134</v>
      </c>
      <c r="E8" s="101"/>
      <c r="F8" s="102" t="s">
        <v>135</v>
      </c>
      <c r="G8" s="91" t="s">
        <v>136</v>
      </c>
      <c r="H8" s="92"/>
      <c r="I8" s="93" t="s">
        <v>137</v>
      </c>
    </row>
    <row r="9" spans="1:9" s="2" customFormat="1" ht="18.75" x14ac:dyDescent="0.3">
      <c r="A9" s="87" t="s">
        <v>138</v>
      </c>
      <c r="B9" s="87" t="s">
        <v>139</v>
      </c>
      <c r="C9" s="94" t="s">
        <v>140</v>
      </c>
      <c r="D9" s="103">
        <v>8632899238</v>
      </c>
      <c r="E9" s="104" t="s">
        <v>141</v>
      </c>
      <c r="F9" s="90" t="s">
        <v>142</v>
      </c>
      <c r="G9" s="100" t="s">
        <v>143</v>
      </c>
      <c r="H9" s="98" t="s">
        <v>144</v>
      </c>
      <c r="I9" s="93"/>
    </row>
    <row r="10" spans="1:9" ht="18.75" x14ac:dyDescent="0.3">
      <c r="A10" s="87" t="s">
        <v>116</v>
      </c>
      <c r="B10" s="87" t="s">
        <v>145</v>
      </c>
      <c r="C10" s="94" t="s">
        <v>146</v>
      </c>
      <c r="D10" s="105" t="s">
        <v>147</v>
      </c>
      <c r="E10" s="104" t="s">
        <v>1</v>
      </c>
      <c r="F10" s="106" t="s">
        <v>148</v>
      </c>
      <c r="G10" s="97" t="s">
        <v>149</v>
      </c>
      <c r="H10" s="98" t="s">
        <v>1</v>
      </c>
      <c r="I10" s="93"/>
    </row>
    <row r="11" spans="1:9" ht="15.75" x14ac:dyDescent="0.25">
      <c r="A11" s="107" t="s">
        <v>116</v>
      </c>
      <c r="B11" s="107" t="s">
        <v>150</v>
      </c>
      <c r="C11" s="108" t="s">
        <v>151</v>
      </c>
      <c r="D11" s="109" t="s">
        <v>152</v>
      </c>
      <c r="E11" s="110"/>
      <c r="F11" s="111" t="s">
        <v>153</v>
      </c>
      <c r="G11" s="112" t="s">
        <v>154</v>
      </c>
      <c r="H11" s="109"/>
      <c r="I11" s="113"/>
    </row>
    <row r="12" spans="1:9" ht="15.75" x14ac:dyDescent="0.25">
      <c r="A12" s="107" t="s">
        <v>116</v>
      </c>
      <c r="B12" s="107" t="s">
        <v>155</v>
      </c>
      <c r="C12" s="114" t="s">
        <v>156</v>
      </c>
      <c r="D12" s="115" t="s">
        <v>157</v>
      </c>
      <c r="E12" s="115"/>
      <c r="F12" s="116" t="s">
        <v>158</v>
      </c>
      <c r="G12" s="112" t="s">
        <v>159</v>
      </c>
      <c r="H12" s="109" t="s">
        <v>160</v>
      </c>
      <c r="I12" s="109" t="s">
        <v>161</v>
      </c>
    </row>
    <row r="13" spans="1:9" ht="18.75" x14ac:dyDescent="0.3">
      <c r="A13" s="107" t="s">
        <v>116</v>
      </c>
      <c r="B13" s="107" t="s">
        <v>162</v>
      </c>
      <c r="C13" s="117" t="s">
        <v>163</v>
      </c>
      <c r="D13" s="118" t="s">
        <v>164</v>
      </c>
      <c r="E13" s="119" t="s">
        <v>1</v>
      </c>
      <c r="F13" s="120" t="s">
        <v>165</v>
      </c>
      <c r="G13" s="121" t="s">
        <v>166</v>
      </c>
      <c r="H13" s="122" t="s">
        <v>1</v>
      </c>
      <c r="I13" s="113"/>
    </row>
    <row r="14" spans="1:9" ht="18.75" x14ac:dyDescent="0.3">
      <c r="A14" s="107" t="s">
        <v>138</v>
      </c>
      <c r="B14" s="107" t="s">
        <v>167</v>
      </c>
      <c r="C14" s="117" t="s">
        <v>168</v>
      </c>
      <c r="D14" s="123">
        <v>8636519911</v>
      </c>
      <c r="E14" s="124" t="s">
        <v>1</v>
      </c>
      <c r="F14" s="111" t="s">
        <v>169</v>
      </c>
      <c r="G14" s="125" t="s">
        <v>143</v>
      </c>
      <c r="H14" s="126" t="s">
        <v>144</v>
      </c>
      <c r="I14" s="113"/>
    </row>
    <row r="15" spans="1:9" ht="18.75" x14ac:dyDescent="0.3">
      <c r="A15" s="107" t="s">
        <v>116</v>
      </c>
      <c r="B15" s="107" t="s">
        <v>170</v>
      </c>
      <c r="C15" s="117" t="s">
        <v>171</v>
      </c>
      <c r="D15" s="118" t="s">
        <v>172</v>
      </c>
      <c r="E15" s="117" t="s">
        <v>1</v>
      </c>
      <c r="F15" s="127" t="s">
        <v>173</v>
      </c>
      <c r="G15" s="121" t="s">
        <v>174</v>
      </c>
      <c r="H15" s="128" t="s">
        <v>1</v>
      </c>
      <c r="I15" s="113"/>
    </row>
    <row r="16" spans="1:9" ht="18.75" x14ac:dyDescent="0.3">
      <c r="A16" s="107" t="s">
        <v>138</v>
      </c>
      <c r="B16" s="107" t="s">
        <v>175</v>
      </c>
      <c r="C16" s="117" t="s">
        <v>176</v>
      </c>
      <c r="D16" s="123">
        <v>8636603262</v>
      </c>
      <c r="E16" s="124" t="s">
        <v>1</v>
      </c>
      <c r="F16" s="111" t="s">
        <v>177</v>
      </c>
      <c r="G16" s="125" t="s">
        <v>143</v>
      </c>
      <c r="H16" s="126" t="s">
        <v>144</v>
      </c>
      <c r="I16" s="113"/>
    </row>
    <row r="17" spans="1:9" ht="18.75" x14ac:dyDescent="0.3">
      <c r="A17" s="129" t="s">
        <v>116</v>
      </c>
      <c r="B17" s="129" t="s">
        <v>178</v>
      </c>
      <c r="C17" s="130" t="s">
        <v>179</v>
      </c>
      <c r="D17" s="131" t="s">
        <v>180</v>
      </c>
      <c r="E17" s="130" t="s">
        <v>1</v>
      </c>
      <c r="F17" s="132" t="s">
        <v>181</v>
      </c>
      <c r="G17" s="133" t="s">
        <v>127</v>
      </c>
      <c r="H17" s="134" t="s">
        <v>1</v>
      </c>
      <c r="I17" s="135"/>
    </row>
    <row r="18" spans="1:9" ht="18.75" x14ac:dyDescent="0.3">
      <c r="A18" s="129" t="s">
        <v>116</v>
      </c>
      <c r="B18" s="129" t="s">
        <v>182</v>
      </c>
      <c r="C18" s="136" t="s">
        <v>183</v>
      </c>
      <c r="D18" s="137" t="s">
        <v>184</v>
      </c>
      <c r="E18" s="137"/>
      <c r="F18" s="138" t="s">
        <v>185</v>
      </c>
      <c r="G18" s="139" t="s">
        <v>186</v>
      </c>
      <c r="H18" s="134" t="s">
        <v>1</v>
      </c>
      <c r="I18" s="135"/>
    </row>
    <row r="19" spans="1:9" ht="18.75" x14ac:dyDescent="0.3">
      <c r="A19" s="129" t="s">
        <v>116</v>
      </c>
      <c r="B19" s="129" t="s">
        <v>187</v>
      </c>
      <c r="C19" s="130" t="s">
        <v>188</v>
      </c>
      <c r="D19" s="140" t="s">
        <v>189</v>
      </c>
      <c r="E19" s="141" t="s">
        <v>1</v>
      </c>
      <c r="F19" s="142" t="s">
        <v>190</v>
      </c>
      <c r="G19" s="133" t="s">
        <v>191</v>
      </c>
      <c r="H19" s="134" t="s">
        <v>1</v>
      </c>
      <c r="I19" s="135"/>
    </row>
    <row r="20" spans="1:9" ht="18.75" x14ac:dyDescent="0.3">
      <c r="A20" s="129" t="s">
        <v>138</v>
      </c>
      <c r="B20" s="129" t="s">
        <v>192</v>
      </c>
      <c r="C20" s="130" t="s">
        <v>193</v>
      </c>
      <c r="D20" s="143">
        <v>8139181222</v>
      </c>
      <c r="E20" s="144" t="s">
        <v>1</v>
      </c>
      <c r="F20" s="145" t="s">
        <v>194</v>
      </c>
      <c r="G20" s="146" t="s">
        <v>143</v>
      </c>
      <c r="H20" s="134" t="s">
        <v>144</v>
      </c>
      <c r="I20" s="135"/>
    </row>
    <row r="21" spans="1:9" ht="18.75" x14ac:dyDescent="0.3">
      <c r="A21" s="129" t="s">
        <v>116</v>
      </c>
      <c r="B21" s="129" t="s">
        <v>195</v>
      </c>
      <c r="C21" s="141" t="s">
        <v>196</v>
      </c>
      <c r="D21" s="141" t="s">
        <v>197</v>
      </c>
      <c r="E21" s="141"/>
      <c r="F21" s="138" t="s">
        <v>198</v>
      </c>
      <c r="G21" s="146"/>
      <c r="H21" s="134"/>
      <c r="I21" s="135" t="s">
        <v>199</v>
      </c>
    </row>
    <row r="22" spans="1:9" ht="15.75" x14ac:dyDescent="0.25">
      <c r="A22" s="129" t="s">
        <v>116</v>
      </c>
      <c r="B22" s="129" t="s">
        <v>200</v>
      </c>
      <c r="C22" s="147" t="s">
        <v>201</v>
      </c>
      <c r="D22" s="137" t="s">
        <v>202</v>
      </c>
      <c r="E22" s="137"/>
      <c r="F22" s="138" t="s">
        <v>203</v>
      </c>
      <c r="G22" s="139" t="s">
        <v>94</v>
      </c>
      <c r="H22" s="148"/>
      <c r="I22" s="135"/>
    </row>
    <row r="23" spans="1:9" ht="18.75" x14ac:dyDescent="0.3">
      <c r="A23" s="149" t="s">
        <v>116</v>
      </c>
      <c r="B23" s="149" t="s">
        <v>204</v>
      </c>
      <c r="C23" s="150" t="s">
        <v>205</v>
      </c>
      <c r="D23" s="151" t="s">
        <v>206</v>
      </c>
      <c r="E23" s="150" t="s">
        <v>1</v>
      </c>
      <c r="F23" s="152" t="s">
        <v>207</v>
      </c>
      <c r="G23" s="153" t="s">
        <v>95</v>
      </c>
      <c r="H23" s="154" t="s">
        <v>1</v>
      </c>
      <c r="I23" s="155" t="s">
        <v>1</v>
      </c>
    </row>
    <row r="24" spans="1:9" ht="18.75" x14ac:dyDescent="0.3">
      <c r="A24" s="149" t="s">
        <v>116</v>
      </c>
      <c r="B24" s="149" t="s">
        <v>208</v>
      </c>
      <c r="C24" s="150" t="s">
        <v>209</v>
      </c>
      <c r="D24" s="151" t="s">
        <v>210</v>
      </c>
      <c r="E24" s="150" t="s">
        <v>1</v>
      </c>
      <c r="F24" s="156" t="s">
        <v>211</v>
      </c>
      <c r="G24" s="157" t="s">
        <v>1</v>
      </c>
      <c r="H24" s="154" t="s">
        <v>1</v>
      </c>
      <c r="I24" s="155" t="s">
        <v>76</v>
      </c>
    </row>
    <row r="25" spans="1:9" ht="18.75" x14ac:dyDescent="0.3">
      <c r="A25" s="149" t="s">
        <v>116</v>
      </c>
      <c r="B25" s="149" t="s">
        <v>212</v>
      </c>
      <c r="C25" s="150" t="s">
        <v>213</v>
      </c>
      <c r="D25" s="151" t="s">
        <v>214</v>
      </c>
      <c r="E25" s="150" t="s">
        <v>1</v>
      </c>
      <c r="F25" s="152" t="s">
        <v>215</v>
      </c>
      <c r="G25" s="153" t="s">
        <v>95</v>
      </c>
      <c r="H25" s="154" t="s">
        <v>1</v>
      </c>
      <c r="I25" s="155"/>
    </row>
    <row r="26" spans="1:9" ht="15.75" x14ac:dyDescent="0.25">
      <c r="A26" s="149" t="s">
        <v>116</v>
      </c>
      <c r="B26" s="149" t="s">
        <v>216</v>
      </c>
      <c r="C26" s="158" t="s">
        <v>217</v>
      </c>
      <c r="D26" s="159" t="s">
        <v>218</v>
      </c>
      <c r="E26" s="159"/>
      <c r="F26" s="160" t="s">
        <v>104</v>
      </c>
      <c r="G26" s="161" t="s">
        <v>219</v>
      </c>
      <c r="H26" s="162" t="s">
        <v>220</v>
      </c>
      <c r="I26" s="155"/>
    </row>
    <row r="27" spans="1:9" ht="18.75" x14ac:dyDescent="0.3">
      <c r="A27" s="149" t="s">
        <v>138</v>
      </c>
      <c r="B27" s="149" t="s">
        <v>221</v>
      </c>
      <c r="C27" s="150" t="s">
        <v>222</v>
      </c>
      <c r="D27" s="163">
        <v>8633995800</v>
      </c>
      <c r="E27" s="164" t="s">
        <v>223</v>
      </c>
      <c r="F27" s="160" t="s">
        <v>224</v>
      </c>
      <c r="G27" s="157" t="s">
        <v>143</v>
      </c>
      <c r="H27" s="154" t="s">
        <v>144</v>
      </c>
      <c r="I27" s="155"/>
    </row>
    <row r="28" spans="1:9" ht="18.75" x14ac:dyDescent="0.3">
      <c r="A28" s="149" t="s">
        <v>116</v>
      </c>
      <c r="B28" s="149" t="s">
        <v>225</v>
      </c>
      <c r="C28" s="150" t="s">
        <v>226</v>
      </c>
      <c r="D28" s="151">
        <v>8632051620</v>
      </c>
      <c r="E28" s="150" t="s">
        <v>1</v>
      </c>
      <c r="F28" s="156" t="s">
        <v>227</v>
      </c>
      <c r="G28" s="157" t="s">
        <v>1</v>
      </c>
      <c r="H28" s="154" t="s">
        <v>1</v>
      </c>
      <c r="I28" s="165"/>
    </row>
    <row r="29" spans="1:9" ht="15.75" x14ac:dyDescent="0.25">
      <c r="A29" s="166" t="s">
        <v>116</v>
      </c>
      <c r="B29" s="166" t="s">
        <v>228</v>
      </c>
      <c r="C29" s="167" t="s">
        <v>229</v>
      </c>
      <c r="D29" s="168" t="s">
        <v>230</v>
      </c>
      <c r="E29" s="168"/>
      <c r="F29" s="169" t="s">
        <v>231</v>
      </c>
      <c r="G29" s="170" t="s">
        <v>232</v>
      </c>
      <c r="H29" s="168" t="s">
        <v>233</v>
      </c>
      <c r="I29" s="171"/>
    </row>
    <row r="30" spans="1:9" ht="19.5" thickBot="1" x14ac:dyDescent="0.35">
      <c r="A30" s="166" t="s">
        <v>116</v>
      </c>
      <c r="B30" s="166" t="s">
        <v>234</v>
      </c>
      <c r="C30" s="172" t="s">
        <v>235</v>
      </c>
      <c r="D30" s="173" t="s">
        <v>236</v>
      </c>
      <c r="E30" s="172" t="s">
        <v>237</v>
      </c>
      <c r="F30" s="174" t="s">
        <v>238</v>
      </c>
      <c r="G30" s="175" t="s">
        <v>239</v>
      </c>
      <c r="H30" s="176" t="s">
        <v>1</v>
      </c>
      <c r="I30" s="171"/>
    </row>
    <row r="31" spans="1:9" ht="19.5" thickBot="1" x14ac:dyDescent="0.35">
      <c r="A31" s="166" t="s">
        <v>138</v>
      </c>
      <c r="B31" s="166" t="s">
        <v>240</v>
      </c>
      <c r="C31" s="172" t="s">
        <v>241</v>
      </c>
      <c r="D31" s="173">
        <v>8633268520</v>
      </c>
      <c r="E31" s="172" t="s">
        <v>1</v>
      </c>
      <c r="F31" s="177" t="s">
        <v>242</v>
      </c>
      <c r="G31" s="175" t="s">
        <v>143</v>
      </c>
      <c r="H31" s="176" t="s">
        <v>144</v>
      </c>
      <c r="I31" s="171" t="s">
        <v>243</v>
      </c>
    </row>
    <row r="32" spans="1:9" ht="19.5" thickBot="1" x14ac:dyDescent="0.35">
      <c r="A32" s="166" t="s">
        <v>116</v>
      </c>
      <c r="B32" s="166" t="s">
        <v>244</v>
      </c>
      <c r="C32" s="172" t="s">
        <v>245</v>
      </c>
      <c r="D32" s="173" t="s">
        <v>246</v>
      </c>
      <c r="E32" s="172" t="s">
        <v>1</v>
      </c>
      <c r="F32" s="178" t="s">
        <v>247</v>
      </c>
      <c r="G32" s="175" t="s">
        <v>248</v>
      </c>
      <c r="H32" s="176" t="s">
        <v>1</v>
      </c>
      <c r="I32" s="171"/>
    </row>
    <row r="33" spans="1:9" ht="16.5" thickBot="1" x14ac:dyDescent="0.3">
      <c r="A33" s="166" t="s">
        <v>116</v>
      </c>
      <c r="B33" s="166" t="s">
        <v>249</v>
      </c>
      <c r="C33" s="167" t="s">
        <v>250</v>
      </c>
      <c r="D33" s="179" t="s">
        <v>251</v>
      </c>
      <c r="E33" s="179" t="s">
        <v>252</v>
      </c>
      <c r="F33" s="169" t="s">
        <v>253</v>
      </c>
      <c r="G33" s="170" t="s">
        <v>254</v>
      </c>
      <c r="H33" s="168" t="s">
        <v>255</v>
      </c>
      <c r="I33" s="180"/>
    </row>
    <row r="34" spans="1:9" ht="19.5" thickBot="1" x14ac:dyDescent="0.35">
      <c r="A34" s="166" t="s">
        <v>138</v>
      </c>
      <c r="B34" s="166" t="s">
        <v>256</v>
      </c>
      <c r="C34" s="172" t="s">
        <v>257</v>
      </c>
      <c r="D34" s="173">
        <v>8638600488</v>
      </c>
      <c r="E34" s="172" t="s">
        <v>258</v>
      </c>
      <c r="F34" s="177" t="s">
        <v>259</v>
      </c>
      <c r="G34" s="175" t="s">
        <v>143</v>
      </c>
      <c r="H34" s="176" t="s">
        <v>144</v>
      </c>
      <c r="I34" s="171"/>
    </row>
    <row r="35" spans="1:9" ht="19.5" thickBot="1" x14ac:dyDescent="0.35">
      <c r="A35" s="181" t="s">
        <v>116</v>
      </c>
      <c r="B35" s="181" t="s">
        <v>260</v>
      </c>
      <c r="C35" s="182" t="s">
        <v>261</v>
      </c>
      <c r="D35" s="183" t="s">
        <v>262</v>
      </c>
      <c r="E35" s="182" t="s">
        <v>1</v>
      </c>
      <c r="F35" s="184" t="s">
        <v>263</v>
      </c>
      <c r="G35" s="185" t="s">
        <v>264</v>
      </c>
      <c r="H35" s="186" t="s">
        <v>1</v>
      </c>
      <c r="I35" s="80"/>
    </row>
    <row r="36" spans="1:9" ht="18.75" x14ac:dyDescent="0.3">
      <c r="A36" s="181" t="s">
        <v>138</v>
      </c>
      <c r="B36" s="181" t="s">
        <v>265</v>
      </c>
      <c r="C36" s="182" t="s">
        <v>266</v>
      </c>
      <c r="D36" s="187">
        <v>8633256589</v>
      </c>
      <c r="E36" s="188" t="s">
        <v>1</v>
      </c>
      <c r="F36" s="189" t="s">
        <v>267</v>
      </c>
      <c r="G36" s="190" t="s">
        <v>143</v>
      </c>
      <c r="H36" s="186" t="s">
        <v>144</v>
      </c>
      <c r="I36" s="80"/>
    </row>
    <row r="37" spans="1:9" ht="18.75" x14ac:dyDescent="0.3">
      <c r="A37" s="181" t="s">
        <v>116</v>
      </c>
      <c r="B37" s="181" t="s">
        <v>268</v>
      </c>
      <c r="C37" s="182" t="s">
        <v>269</v>
      </c>
      <c r="D37" s="183" t="s">
        <v>270</v>
      </c>
      <c r="E37" s="188" t="s">
        <v>1</v>
      </c>
      <c r="F37" s="191" t="s">
        <v>271</v>
      </c>
      <c r="G37" s="185" t="s">
        <v>272</v>
      </c>
      <c r="H37" s="186" t="s">
        <v>1</v>
      </c>
      <c r="I37" s="80" t="s">
        <v>111</v>
      </c>
    </row>
    <row r="38" spans="1:9" ht="15.75" x14ac:dyDescent="0.25">
      <c r="A38" s="181" t="s">
        <v>116</v>
      </c>
      <c r="B38" s="181" t="s">
        <v>273</v>
      </c>
      <c r="C38" s="182" t="s">
        <v>274</v>
      </c>
      <c r="D38" s="192" t="s">
        <v>275</v>
      </c>
      <c r="E38" s="192"/>
      <c r="F38" s="189" t="s">
        <v>276</v>
      </c>
      <c r="G38" s="193" t="s">
        <v>277</v>
      </c>
      <c r="H38" s="192" t="s">
        <v>278</v>
      </c>
      <c r="I38" s="80"/>
    </row>
    <row r="39" spans="1:9" ht="18.75" x14ac:dyDescent="0.3">
      <c r="A39" s="181" t="s">
        <v>116</v>
      </c>
      <c r="B39" s="181" t="s">
        <v>279</v>
      </c>
      <c r="C39" s="182" t="s">
        <v>280</v>
      </c>
      <c r="D39" s="183" t="s">
        <v>281</v>
      </c>
      <c r="E39" s="188" t="s">
        <v>1</v>
      </c>
      <c r="F39" s="189" t="s">
        <v>282</v>
      </c>
      <c r="G39" s="190" t="s">
        <v>283</v>
      </c>
      <c r="H39" s="186"/>
      <c r="I39" s="80"/>
    </row>
    <row r="40" spans="1:9" ht="18.75" x14ac:dyDescent="0.3">
      <c r="A40" s="181" t="s">
        <v>116</v>
      </c>
      <c r="B40" s="181" t="s">
        <v>284</v>
      </c>
      <c r="C40" s="182" t="s">
        <v>285</v>
      </c>
      <c r="D40" s="183" t="s">
        <v>286</v>
      </c>
      <c r="E40" s="182" t="s">
        <v>287</v>
      </c>
      <c r="F40" s="191" t="s">
        <v>288</v>
      </c>
      <c r="G40" s="185" t="s">
        <v>174</v>
      </c>
      <c r="H40" s="186" t="s">
        <v>1</v>
      </c>
      <c r="I40" s="80"/>
    </row>
    <row r="41" spans="1:9" ht="15.75" x14ac:dyDescent="0.25">
      <c r="A41" s="194" t="s">
        <v>116</v>
      </c>
      <c r="B41" s="194" t="s">
        <v>289</v>
      </c>
      <c r="C41" s="195" t="s">
        <v>290</v>
      </c>
      <c r="D41" s="196" t="s">
        <v>291</v>
      </c>
      <c r="E41" s="196"/>
      <c r="F41" s="197" t="s">
        <v>292</v>
      </c>
      <c r="G41" s="198" t="s">
        <v>293</v>
      </c>
      <c r="H41" s="196"/>
      <c r="I41" s="199"/>
    </row>
    <row r="42" spans="1:9" ht="18.75" x14ac:dyDescent="0.3">
      <c r="A42" s="194" t="s">
        <v>116</v>
      </c>
      <c r="B42" s="194" t="s">
        <v>294</v>
      </c>
      <c r="C42" s="200" t="s">
        <v>295</v>
      </c>
      <c r="D42" s="201" t="s">
        <v>296</v>
      </c>
      <c r="E42" s="200" t="s">
        <v>297</v>
      </c>
      <c r="F42" s="202" t="s">
        <v>298</v>
      </c>
      <c r="G42" s="203" t="s">
        <v>95</v>
      </c>
      <c r="H42" s="204" t="s">
        <v>1</v>
      </c>
      <c r="I42" s="199" t="s">
        <v>111</v>
      </c>
    </row>
    <row r="43" spans="1:9" ht="18.75" x14ac:dyDescent="0.3">
      <c r="A43" s="194" t="s">
        <v>116</v>
      </c>
      <c r="B43" s="194" t="s">
        <v>299</v>
      </c>
      <c r="C43" s="200" t="s">
        <v>300</v>
      </c>
      <c r="D43" s="201" t="s">
        <v>301</v>
      </c>
      <c r="E43" s="205" t="s">
        <v>1</v>
      </c>
      <c r="F43" s="206" t="s">
        <v>302</v>
      </c>
      <c r="G43" s="203" t="s">
        <v>303</v>
      </c>
      <c r="H43" s="207" t="s">
        <v>304</v>
      </c>
      <c r="I43" s="199"/>
    </row>
    <row r="44" spans="1:9" ht="15.75" x14ac:dyDescent="0.25">
      <c r="A44" s="194" t="s">
        <v>116</v>
      </c>
      <c r="B44" s="194" t="s">
        <v>305</v>
      </c>
      <c r="C44" s="208" t="s">
        <v>306</v>
      </c>
      <c r="D44" s="196" t="s">
        <v>307</v>
      </c>
      <c r="E44" s="196"/>
      <c r="F44" s="197" t="s">
        <v>308</v>
      </c>
      <c r="G44" s="198" t="s">
        <v>309</v>
      </c>
      <c r="H44" s="196" t="s">
        <v>310</v>
      </c>
      <c r="I44" s="199"/>
    </row>
    <row r="45" spans="1:9" ht="18.75" x14ac:dyDescent="0.3">
      <c r="A45" s="194" t="s">
        <v>116</v>
      </c>
      <c r="B45" s="194" t="s">
        <v>311</v>
      </c>
      <c r="C45" s="200" t="s">
        <v>312</v>
      </c>
      <c r="D45" s="201" t="s">
        <v>313</v>
      </c>
      <c r="E45" s="200" t="s">
        <v>1</v>
      </c>
      <c r="F45" s="202" t="s">
        <v>314</v>
      </c>
      <c r="G45" s="203" t="s">
        <v>315</v>
      </c>
      <c r="H45" s="204" t="s">
        <v>1</v>
      </c>
      <c r="I45" s="199"/>
    </row>
    <row r="46" spans="1:9" ht="18.75" x14ac:dyDescent="0.3">
      <c r="A46" s="194" t="s">
        <v>116</v>
      </c>
      <c r="B46" s="194" t="s">
        <v>316</v>
      </c>
      <c r="C46" s="200" t="s">
        <v>317</v>
      </c>
      <c r="D46" s="201" t="s">
        <v>318</v>
      </c>
      <c r="E46" s="200" t="s">
        <v>1</v>
      </c>
      <c r="F46" s="209" t="s">
        <v>319</v>
      </c>
      <c r="G46" s="210" t="s">
        <v>1</v>
      </c>
      <c r="H46" s="204" t="s">
        <v>1</v>
      </c>
      <c r="I46" s="199"/>
    </row>
    <row r="47" spans="1:9" ht="18.75" x14ac:dyDescent="0.3">
      <c r="A47" s="194" t="s">
        <v>116</v>
      </c>
      <c r="B47" s="194" t="s">
        <v>320</v>
      </c>
      <c r="C47" s="200" t="s">
        <v>321</v>
      </c>
      <c r="D47" s="201" t="s">
        <v>322</v>
      </c>
      <c r="E47" s="200" t="s">
        <v>323</v>
      </c>
      <c r="F47" s="202" t="s">
        <v>324</v>
      </c>
      <c r="G47" s="203" t="s">
        <v>315</v>
      </c>
      <c r="H47" s="204" t="s">
        <v>1</v>
      </c>
      <c r="I47" s="199"/>
    </row>
    <row r="48" spans="1:9" ht="18.75" x14ac:dyDescent="0.3">
      <c r="A48" s="87" t="s">
        <v>77</v>
      </c>
      <c r="B48" s="87" t="s">
        <v>90</v>
      </c>
      <c r="C48" s="94" t="s">
        <v>325</v>
      </c>
      <c r="D48" s="95" t="s">
        <v>326</v>
      </c>
      <c r="E48" s="94" t="s">
        <v>1</v>
      </c>
      <c r="F48" s="99" t="s">
        <v>327</v>
      </c>
      <c r="G48" s="100" t="s">
        <v>1</v>
      </c>
      <c r="H48" s="211" t="s">
        <v>1</v>
      </c>
      <c r="I48" s="93"/>
    </row>
    <row r="49" spans="1:9" ht="18.75" x14ac:dyDescent="0.3">
      <c r="A49" s="87" t="s">
        <v>77</v>
      </c>
      <c r="B49" s="87" t="s">
        <v>64</v>
      </c>
      <c r="C49" s="94" t="s">
        <v>328</v>
      </c>
      <c r="D49" s="95" t="s">
        <v>329</v>
      </c>
      <c r="E49" s="94" t="s">
        <v>330</v>
      </c>
      <c r="F49" s="212" t="s">
        <v>331</v>
      </c>
      <c r="G49" s="97" t="s">
        <v>127</v>
      </c>
      <c r="H49" s="211" t="s">
        <v>1</v>
      </c>
      <c r="I49" s="93"/>
    </row>
    <row r="50" spans="1:9" ht="18.75" x14ac:dyDescent="0.3">
      <c r="A50" s="87" t="s">
        <v>77</v>
      </c>
      <c r="B50" s="87" t="s">
        <v>332</v>
      </c>
      <c r="C50" s="88" t="s">
        <v>333</v>
      </c>
      <c r="D50" s="89" t="s">
        <v>334</v>
      </c>
      <c r="E50" s="213"/>
      <c r="F50" s="214" t="s">
        <v>335</v>
      </c>
      <c r="G50" s="91" t="s">
        <v>336</v>
      </c>
      <c r="H50" s="211" t="s">
        <v>1</v>
      </c>
      <c r="I50" s="93" t="s">
        <v>337</v>
      </c>
    </row>
    <row r="51" spans="1:9" ht="18.75" x14ac:dyDescent="0.3">
      <c r="A51" s="87" t="s">
        <v>77</v>
      </c>
      <c r="B51" s="87" t="s">
        <v>84</v>
      </c>
      <c r="C51" s="94" t="s">
        <v>338</v>
      </c>
      <c r="D51" s="95" t="s">
        <v>1</v>
      </c>
      <c r="E51" s="94" t="s">
        <v>1</v>
      </c>
      <c r="F51" s="212" t="s">
        <v>339</v>
      </c>
      <c r="G51" s="97" t="s">
        <v>95</v>
      </c>
      <c r="H51" s="211" t="s">
        <v>1</v>
      </c>
      <c r="I51" s="93"/>
    </row>
    <row r="52" spans="1:9" ht="18.75" x14ac:dyDescent="0.3">
      <c r="A52" s="87" t="s">
        <v>77</v>
      </c>
      <c r="B52" s="87" t="s">
        <v>340</v>
      </c>
      <c r="C52" s="215" t="s">
        <v>341</v>
      </c>
      <c r="D52" s="89" t="s">
        <v>342</v>
      </c>
      <c r="E52" s="89"/>
      <c r="F52" s="214" t="s">
        <v>343</v>
      </c>
      <c r="G52" s="91" t="s">
        <v>96</v>
      </c>
      <c r="H52" s="211" t="s">
        <v>1</v>
      </c>
      <c r="I52" s="93"/>
    </row>
    <row r="53" spans="1:9" ht="18.75" x14ac:dyDescent="0.3">
      <c r="A53" s="87" t="s">
        <v>77</v>
      </c>
      <c r="B53" s="87" t="s">
        <v>65</v>
      </c>
      <c r="C53" s="94" t="s">
        <v>344</v>
      </c>
      <c r="D53" s="95" t="s">
        <v>345</v>
      </c>
      <c r="E53" s="94" t="s">
        <v>346</v>
      </c>
      <c r="F53" s="212" t="s">
        <v>347</v>
      </c>
      <c r="G53" s="97" t="s">
        <v>272</v>
      </c>
      <c r="H53" s="211" t="s">
        <v>1</v>
      </c>
      <c r="I53" s="93"/>
    </row>
    <row r="54" spans="1:9" s="2" customFormat="1" ht="15.75" x14ac:dyDescent="0.25">
      <c r="A54" s="107" t="s">
        <v>77</v>
      </c>
      <c r="B54" s="107" t="s">
        <v>348</v>
      </c>
      <c r="C54" s="108" t="s">
        <v>349</v>
      </c>
      <c r="D54" s="115" t="s">
        <v>350</v>
      </c>
      <c r="E54" s="115" t="s">
        <v>351</v>
      </c>
      <c r="F54" s="216" t="s">
        <v>352</v>
      </c>
      <c r="G54" s="112" t="s">
        <v>353</v>
      </c>
      <c r="H54" s="115" t="s">
        <v>354</v>
      </c>
      <c r="I54" s="113"/>
    </row>
    <row r="55" spans="1:9" s="2" customFormat="1" ht="18.75" x14ac:dyDescent="0.3">
      <c r="A55" s="107" t="s">
        <v>77</v>
      </c>
      <c r="B55" s="107" t="s">
        <v>78</v>
      </c>
      <c r="C55" s="117" t="s">
        <v>355</v>
      </c>
      <c r="D55" s="118" t="s">
        <v>356</v>
      </c>
      <c r="E55" s="117" t="s">
        <v>357</v>
      </c>
      <c r="F55" s="217" t="s">
        <v>358</v>
      </c>
      <c r="G55" s="121" t="s">
        <v>239</v>
      </c>
      <c r="H55" s="218" t="s">
        <v>1</v>
      </c>
      <c r="I55" s="113"/>
    </row>
    <row r="56" spans="1:9" s="2" customFormat="1" ht="18.75" x14ac:dyDescent="0.3">
      <c r="A56" s="107" t="s">
        <v>77</v>
      </c>
      <c r="B56" s="107" t="s">
        <v>359</v>
      </c>
      <c r="C56" s="117" t="s">
        <v>360</v>
      </c>
      <c r="D56" s="118">
        <v>3524242012</v>
      </c>
      <c r="E56" s="117">
        <v>8633932934</v>
      </c>
      <c r="F56" s="219" t="s">
        <v>361</v>
      </c>
      <c r="G56" s="121" t="s">
        <v>101</v>
      </c>
      <c r="H56" s="220" t="s">
        <v>1</v>
      </c>
      <c r="I56" s="113"/>
    </row>
    <row r="57" spans="1:9" s="2" customFormat="1" ht="18.75" x14ac:dyDescent="0.3">
      <c r="A57" s="107" t="s">
        <v>77</v>
      </c>
      <c r="B57" s="107" t="s">
        <v>82</v>
      </c>
      <c r="C57" s="117" t="s">
        <v>362</v>
      </c>
      <c r="D57" s="118" t="s">
        <v>1</v>
      </c>
      <c r="E57" s="117" t="s">
        <v>1</v>
      </c>
      <c r="F57" s="217" t="s">
        <v>363</v>
      </c>
      <c r="G57" s="121" t="s">
        <v>174</v>
      </c>
      <c r="H57" s="218" t="s">
        <v>1</v>
      </c>
      <c r="I57" s="113"/>
    </row>
    <row r="58" spans="1:9" s="2" customFormat="1" ht="18.75" x14ac:dyDescent="0.3">
      <c r="A58" s="107" t="s">
        <v>364</v>
      </c>
      <c r="B58" s="107" t="s">
        <v>365</v>
      </c>
      <c r="C58" s="117" t="s">
        <v>366</v>
      </c>
      <c r="D58" s="221">
        <v>8635940896</v>
      </c>
      <c r="E58" s="119" t="s">
        <v>367</v>
      </c>
      <c r="F58" s="216" t="s">
        <v>368</v>
      </c>
      <c r="G58" s="125" t="s">
        <v>143</v>
      </c>
      <c r="H58" s="218" t="s">
        <v>144</v>
      </c>
      <c r="I58" s="113" t="s">
        <v>243</v>
      </c>
    </row>
    <row r="59" spans="1:9" ht="18.75" x14ac:dyDescent="0.3">
      <c r="A59" s="129" t="s">
        <v>77</v>
      </c>
      <c r="B59" s="129" t="s">
        <v>99</v>
      </c>
      <c r="C59" s="130" t="s">
        <v>369</v>
      </c>
      <c r="D59" s="131" t="s">
        <v>370</v>
      </c>
      <c r="E59" s="130" t="s">
        <v>371</v>
      </c>
      <c r="F59" s="222" t="s">
        <v>372</v>
      </c>
      <c r="G59" s="133" t="s">
        <v>95</v>
      </c>
      <c r="H59" s="134" t="s">
        <v>1</v>
      </c>
      <c r="I59" s="135"/>
    </row>
    <row r="60" spans="1:9" ht="18.75" x14ac:dyDescent="0.3">
      <c r="A60" s="129" t="s">
        <v>364</v>
      </c>
      <c r="B60" s="129" t="s">
        <v>373</v>
      </c>
      <c r="C60" s="130" t="s">
        <v>374</v>
      </c>
      <c r="D60" s="223">
        <v>8632589150</v>
      </c>
      <c r="E60" s="144" t="s">
        <v>1</v>
      </c>
      <c r="F60" s="224" t="s">
        <v>375</v>
      </c>
      <c r="G60" s="146" t="s">
        <v>143</v>
      </c>
      <c r="H60" s="134" t="s">
        <v>144</v>
      </c>
      <c r="I60" s="135"/>
    </row>
    <row r="61" spans="1:9" ht="18.75" x14ac:dyDescent="0.3">
      <c r="A61" s="129" t="s">
        <v>77</v>
      </c>
      <c r="B61" s="129" t="s">
        <v>83</v>
      </c>
      <c r="C61" s="130" t="s">
        <v>376</v>
      </c>
      <c r="D61" s="131" t="s">
        <v>377</v>
      </c>
      <c r="E61" s="130" t="s">
        <v>1</v>
      </c>
      <c r="F61" s="222" t="s">
        <v>378</v>
      </c>
      <c r="G61" s="133" t="s">
        <v>96</v>
      </c>
      <c r="H61" s="134" t="s">
        <v>1</v>
      </c>
      <c r="I61" s="135"/>
    </row>
    <row r="62" spans="1:9" ht="15.75" x14ac:dyDescent="0.25">
      <c r="A62" s="129" t="s">
        <v>77</v>
      </c>
      <c r="B62" s="129" t="s">
        <v>379</v>
      </c>
      <c r="C62" s="147" t="s">
        <v>380</v>
      </c>
      <c r="D62" s="225" t="s">
        <v>381</v>
      </c>
      <c r="E62" s="226" t="s">
        <v>382</v>
      </c>
      <c r="F62" s="224" t="s">
        <v>383</v>
      </c>
      <c r="G62" s="139" t="s">
        <v>384</v>
      </c>
      <c r="H62" s="148" t="s">
        <v>385</v>
      </c>
      <c r="I62" s="135" t="s">
        <v>108</v>
      </c>
    </row>
    <row r="63" spans="1:9" ht="18.75" x14ac:dyDescent="0.3">
      <c r="A63" s="129" t="s">
        <v>77</v>
      </c>
      <c r="B63" s="129" t="s">
        <v>85</v>
      </c>
      <c r="C63" s="130" t="s">
        <v>386</v>
      </c>
      <c r="D63" s="131" t="s">
        <v>387</v>
      </c>
      <c r="E63" s="130" t="s">
        <v>1</v>
      </c>
      <c r="F63" s="222" t="s">
        <v>388</v>
      </c>
      <c r="G63" s="133" t="s">
        <v>149</v>
      </c>
      <c r="H63" s="134" t="s">
        <v>1</v>
      </c>
      <c r="I63" s="135"/>
    </row>
    <row r="64" spans="1:9" ht="18.75" x14ac:dyDescent="0.3">
      <c r="A64" s="129" t="s">
        <v>364</v>
      </c>
      <c r="B64" s="129" t="s">
        <v>389</v>
      </c>
      <c r="C64" s="130" t="s">
        <v>390</v>
      </c>
      <c r="D64" s="223">
        <v>8638751971</v>
      </c>
      <c r="E64" s="144" t="s">
        <v>1</v>
      </c>
      <c r="F64" s="224" t="s">
        <v>391</v>
      </c>
      <c r="G64" s="146" t="s">
        <v>143</v>
      </c>
      <c r="H64" s="134" t="s">
        <v>144</v>
      </c>
      <c r="I64" s="135"/>
    </row>
    <row r="65" spans="1:9" ht="18.75" x14ac:dyDescent="0.3">
      <c r="A65" s="149" t="s">
        <v>77</v>
      </c>
      <c r="B65" s="149" t="s">
        <v>392</v>
      </c>
      <c r="C65" s="158" t="s">
        <v>393</v>
      </c>
      <c r="D65" s="162" t="s">
        <v>394</v>
      </c>
      <c r="E65" s="162"/>
      <c r="F65" s="227" t="s">
        <v>395</v>
      </c>
      <c r="G65" s="161" t="s">
        <v>96</v>
      </c>
      <c r="H65" s="154" t="s">
        <v>1</v>
      </c>
      <c r="I65" s="155"/>
    </row>
    <row r="66" spans="1:9" ht="18.75" x14ac:dyDescent="0.3">
      <c r="A66" s="149" t="s">
        <v>77</v>
      </c>
      <c r="B66" s="149" t="s">
        <v>86</v>
      </c>
      <c r="C66" s="150" t="s">
        <v>396</v>
      </c>
      <c r="D66" s="151" t="s">
        <v>397</v>
      </c>
      <c r="E66" s="150" t="s">
        <v>1</v>
      </c>
      <c r="F66" s="228" t="s">
        <v>398</v>
      </c>
      <c r="G66" s="153" t="s">
        <v>315</v>
      </c>
      <c r="H66" s="154" t="s">
        <v>1</v>
      </c>
      <c r="I66" s="155"/>
    </row>
    <row r="67" spans="1:9" ht="18.75" x14ac:dyDescent="0.3">
      <c r="A67" s="149" t="s">
        <v>77</v>
      </c>
      <c r="B67" s="149" t="s">
        <v>81</v>
      </c>
      <c r="C67" s="150" t="s">
        <v>399</v>
      </c>
      <c r="D67" s="151" t="s">
        <v>400</v>
      </c>
      <c r="E67" s="150" t="s">
        <v>1</v>
      </c>
      <c r="F67" s="229" t="s">
        <v>401</v>
      </c>
      <c r="G67" s="157" t="s">
        <v>1</v>
      </c>
      <c r="H67" s="154" t="s">
        <v>1</v>
      </c>
      <c r="I67" s="155"/>
    </row>
    <row r="68" spans="1:9" ht="18.75" x14ac:dyDescent="0.3">
      <c r="A68" s="149" t="s">
        <v>77</v>
      </c>
      <c r="B68" s="149" t="s">
        <v>88</v>
      </c>
      <c r="C68" s="150" t="s">
        <v>402</v>
      </c>
      <c r="D68" s="151" t="s">
        <v>403</v>
      </c>
      <c r="E68" s="150" t="s">
        <v>1</v>
      </c>
      <c r="F68" s="228" t="s">
        <v>404</v>
      </c>
      <c r="G68" s="153" t="s">
        <v>239</v>
      </c>
      <c r="H68" s="154" t="s">
        <v>1</v>
      </c>
      <c r="I68" s="155" t="s">
        <v>111</v>
      </c>
    </row>
    <row r="69" spans="1:9" ht="15.75" x14ac:dyDescent="0.25">
      <c r="A69" s="149" t="s">
        <v>77</v>
      </c>
      <c r="B69" s="149" t="s">
        <v>405</v>
      </c>
      <c r="C69" s="230" t="s">
        <v>406</v>
      </c>
      <c r="D69" s="162" t="s">
        <v>407</v>
      </c>
      <c r="E69" s="162" t="s">
        <v>408</v>
      </c>
      <c r="F69" s="227" t="s">
        <v>409</v>
      </c>
      <c r="G69" s="161" t="s">
        <v>410</v>
      </c>
      <c r="H69" s="162" t="s">
        <v>411</v>
      </c>
      <c r="I69" s="155"/>
    </row>
    <row r="70" spans="1:9" ht="18.75" x14ac:dyDescent="0.3">
      <c r="A70" s="149" t="s">
        <v>77</v>
      </c>
      <c r="B70" s="149" t="s">
        <v>89</v>
      </c>
      <c r="C70" s="150" t="s">
        <v>412</v>
      </c>
      <c r="D70" s="151" t="s">
        <v>413</v>
      </c>
      <c r="E70" s="150" t="s">
        <v>1</v>
      </c>
      <c r="F70" s="228" t="s">
        <v>414</v>
      </c>
      <c r="G70" s="153" t="s">
        <v>127</v>
      </c>
      <c r="H70" s="154" t="s">
        <v>1</v>
      </c>
      <c r="I70" s="155"/>
    </row>
    <row r="71" spans="1:9" ht="18.75" x14ac:dyDescent="0.3">
      <c r="A71" s="87" t="s">
        <v>415</v>
      </c>
      <c r="B71" s="87" t="s">
        <v>416</v>
      </c>
      <c r="C71" s="94" t="s">
        <v>417</v>
      </c>
      <c r="D71" s="95" t="s">
        <v>418</v>
      </c>
      <c r="E71" s="94" t="s">
        <v>1</v>
      </c>
      <c r="F71" s="212" t="s">
        <v>419</v>
      </c>
      <c r="G71" s="97" t="s">
        <v>272</v>
      </c>
      <c r="H71" s="211" t="s">
        <v>1</v>
      </c>
      <c r="I71" s="93"/>
    </row>
    <row r="72" spans="1:9" ht="18.75" x14ac:dyDescent="0.3">
      <c r="A72" s="87" t="s">
        <v>415</v>
      </c>
      <c r="B72" s="87" t="s">
        <v>420</v>
      </c>
      <c r="C72" s="94" t="s">
        <v>421</v>
      </c>
      <c r="D72" s="95" t="s">
        <v>422</v>
      </c>
      <c r="E72" s="94" t="s">
        <v>1</v>
      </c>
      <c r="F72" s="231" t="s">
        <v>423</v>
      </c>
      <c r="G72" s="100" t="s">
        <v>1</v>
      </c>
      <c r="H72" s="211" t="s">
        <v>1</v>
      </c>
      <c r="I72" s="93"/>
    </row>
    <row r="73" spans="1:9" ht="18.75" x14ac:dyDescent="0.3">
      <c r="A73" s="87" t="s">
        <v>424</v>
      </c>
      <c r="B73" s="87" t="s">
        <v>425</v>
      </c>
      <c r="C73" s="94" t="s">
        <v>426</v>
      </c>
      <c r="D73" s="103">
        <v>8636628788</v>
      </c>
      <c r="E73" s="104" t="s">
        <v>1</v>
      </c>
      <c r="F73" s="214" t="s">
        <v>427</v>
      </c>
      <c r="G73" s="100" t="s">
        <v>143</v>
      </c>
      <c r="H73" s="211" t="s">
        <v>144</v>
      </c>
      <c r="I73" s="93" t="s">
        <v>243</v>
      </c>
    </row>
    <row r="74" spans="1:9" ht="18.75" x14ac:dyDescent="0.3">
      <c r="A74" s="87" t="s">
        <v>415</v>
      </c>
      <c r="B74" s="87" t="s">
        <v>428</v>
      </c>
      <c r="C74" s="94" t="s">
        <v>429</v>
      </c>
      <c r="D74" s="95" t="s">
        <v>430</v>
      </c>
      <c r="E74" s="94" t="s">
        <v>1</v>
      </c>
      <c r="F74" s="212" t="s">
        <v>97</v>
      </c>
      <c r="G74" s="97" t="s">
        <v>239</v>
      </c>
      <c r="H74" s="211" t="s">
        <v>1</v>
      </c>
      <c r="I74" s="93"/>
    </row>
    <row r="75" spans="1:9" ht="18.75" x14ac:dyDescent="0.3">
      <c r="A75" s="87" t="s">
        <v>415</v>
      </c>
      <c r="B75" s="87" t="s">
        <v>431</v>
      </c>
      <c r="C75" s="94" t="s">
        <v>432</v>
      </c>
      <c r="D75" s="95" t="s">
        <v>433</v>
      </c>
      <c r="E75" s="94" t="s">
        <v>1</v>
      </c>
      <c r="F75" s="231" t="s">
        <v>434</v>
      </c>
      <c r="G75" s="100" t="s">
        <v>1</v>
      </c>
      <c r="H75" s="211" t="s">
        <v>1</v>
      </c>
      <c r="I75" s="93"/>
    </row>
    <row r="76" spans="1:9" ht="18.75" x14ac:dyDescent="0.3">
      <c r="A76" s="87" t="s">
        <v>424</v>
      </c>
      <c r="B76" s="87" t="s">
        <v>435</v>
      </c>
      <c r="C76" s="94" t="s">
        <v>436</v>
      </c>
      <c r="D76" s="103">
        <v>8632890839</v>
      </c>
      <c r="E76" s="104" t="s">
        <v>1</v>
      </c>
      <c r="F76" s="214" t="s">
        <v>437</v>
      </c>
      <c r="G76" s="100" t="s">
        <v>143</v>
      </c>
      <c r="H76" s="211" t="s">
        <v>144</v>
      </c>
      <c r="I76" s="93"/>
    </row>
    <row r="77" spans="1:9" ht="15.75" x14ac:dyDescent="0.25">
      <c r="A77" s="107" t="s">
        <v>415</v>
      </c>
      <c r="B77" s="107" t="s">
        <v>438</v>
      </c>
      <c r="C77" s="108" t="s">
        <v>439</v>
      </c>
      <c r="D77" s="115" t="s">
        <v>440</v>
      </c>
      <c r="E77" s="115"/>
      <c r="F77" s="216" t="s">
        <v>441</v>
      </c>
      <c r="G77" s="112" t="s">
        <v>442</v>
      </c>
      <c r="H77" s="115" t="s">
        <v>443</v>
      </c>
      <c r="I77" s="113"/>
    </row>
    <row r="78" spans="1:9" ht="18.75" x14ac:dyDescent="0.3">
      <c r="A78" s="107" t="s">
        <v>415</v>
      </c>
      <c r="B78" s="107" t="s">
        <v>444</v>
      </c>
      <c r="C78" s="117" t="s">
        <v>445</v>
      </c>
      <c r="D78" s="118" t="s">
        <v>446</v>
      </c>
      <c r="E78" s="117" t="s">
        <v>1</v>
      </c>
      <c r="F78" s="217" t="s">
        <v>447</v>
      </c>
      <c r="G78" s="121" t="s">
        <v>174</v>
      </c>
      <c r="H78" s="218" t="s">
        <v>1</v>
      </c>
      <c r="I78" s="113"/>
    </row>
    <row r="79" spans="1:9" ht="18.75" x14ac:dyDescent="0.3">
      <c r="A79" s="107" t="s">
        <v>415</v>
      </c>
      <c r="B79" s="107" t="s">
        <v>448</v>
      </c>
      <c r="C79" s="117" t="s">
        <v>449</v>
      </c>
      <c r="D79" s="118" t="s">
        <v>450</v>
      </c>
      <c r="E79" s="117" t="s">
        <v>1</v>
      </c>
      <c r="F79" s="232" t="s">
        <v>451</v>
      </c>
      <c r="G79" s="125" t="s">
        <v>1</v>
      </c>
      <c r="H79" s="218" t="s">
        <v>1</v>
      </c>
      <c r="I79" s="113" t="s">
        <v>199</v>
      </c>
    </row>
    <row r="80" spans="1:9" ht="18.75" x14ac:dyDescent="0.3">
      <c r="A80" s="107" t="s">
        <v>415</v>
      </c>
      <c r="B80" s="107" t="s">
        <v>452</v>
      </c>
      <c r="C80" s="117" t="s">
        <v>453</v>
      </c>
      <c r="D80" s="118" t="s">
        <v>454</v>
      </c>
      <c r="E80" s="117" t="s">
        <v>1</v>
      </c>
      <c r="F80" s="217" t="s">
        <v>455</v>
      </c>
      <c r="G80" s="121" t="s">
        <v>98</v>
      </c>
      <c r="H80" s="218" t="s">
        <v>1</v>
      </c>
      <c r="I80" s="113"/>
    </row>
    <row r="81" spans="1:9" ht="15.75" x14ac:dyDescent="0.25">
      <c r="A81" s="107" t="s">
        <v>415</v>
      </c>
      <c r="B81" s="107" t="s">
        <v>456</v>
      </c>
      <c r="C81" s="108" t="s">
        <v>457</v>
      </c>
      <c r="D81" s="115" t="s">
        <v>458</v>
      </c>
      <c r="E81" s="115" t="s">
        <v>459</v>
      </c>
      <c r="F81" s="216" t="s">
        <v>460</v>
      </c>
      <c r="G81" s="112" t="s">
        <v>461</v>
      </c>
      <c r="H81" s="115" t="s">
        <v>462</v>
      </c>
      <c r="I81" s="113"/>
    </row>
    <row r="82" spans="1:9" s="2" customFormat="1" ht="18.75" x14ac:dyDescent="0.3">
      <c r="A82" s="107" t="s">
        <v>424</v>
      </c>
      <c r="B82" s="107" t="s">
        <v>463</v>
      </c>
      <c r="C82" s="117" t="s">
        <v>464</v>
      </c>
      <c r="D82" s="221">
        <v>2254073103</v>
      </c>
      <c r="E82" s="119" t="s">
        <v>1</v>
      </c>
      <c r="F82" s="233"/>
      <c r="G82" s="125" t="s">
        <v>143</v>
      </c>
      <c r="H82" s="218" t="s">
        <v>144</v>
      </c>
      <c r="I82" s="113"/>
    </row>
    <row r="83" spans="1:9" ht="18.75" x14ac:dyDescent="0.3">
      <c r="A83" s="107" t="s">
        <v>415</v>
      </c>
      <c r="B83" s="107" t="s">
        <v>465</v>
      </c>
      <c r="C83" s="108" t="s">
        <v>466</v>
      </c>
      <c r="D83" s="115" t="s">
        <v>467</v>
      </c>
      <c r="E83" s="115"/>
      <c r="F83" s="216" t="s">
        <v>468</v>
      </c>
      <c r="G83" s="112" t="s">
        <v>186</v>
      </c>
      <c r="H83" s="218" t="s">
        <v>1</v>
      </c>
      <c r="I83" s="113"/>
    </row>
    <row r="84" spans="1:9" ht="18.75" x14ac:dyDescent="0.3">
      <c r="A84" s="129" t="s">
        <v>424</v>
      </c>
      <c r="B84" s="129" t="s">
        <v>469</v>
      </c>
      <c r="C84" s="130" t="s">
        <v>470</v>
      </c>
      <c r="D84" s="223">
        <v>8636049070</v>
      </c>
      <c r="E84" s="144" t="s">
        <v>1</v>
      </c>
      <c r="F84" s="224" t="s">
        <v>471</v>
      </c>
      <c r="G84" s="146" t="s">
        <v>143</v>
      </c>
      <c r="H84" s="134" t="s">
        <v>144</v>
      </c>
      <c r="I84" s="135"/>
    </row>
    <row r="85" spans="1:9" ht="18.75" x14ac:dyDescent="0.3">
      <c r="A85" s="129" t="s">
        <v>415</v>
      </c>
      <c r="B85" s="129" t="s">
        <v>472</v>
      </c>
      <c r="C85" s="130" t="s">
        <v>473</v>
      </c>
      <c r="D85" s="131" t="s">
        <v>474</v>
      </c>
      <c r="E85" s="130" t="s">
        <v>1</v>
      </c>
      <c r="F85" s="222" t="s">
        <v>475</v>
      </c>
      <c r="G85" s="133" t="s">
        <v>127</v>
      </c>
      <c r="H85" s="134" t="s">
        <v>1</v>
      </c>
      <c r="I85" s="135"/>
    </row>
    <row r="86" spans="1:9" ht="18.75" x14ac:dyDescent="0.3">
      <c r="A86" s="129" t="s">
        <v>415</v>
      </c>
      <c r="B86" s="129" t="s">
        <v>476</v>
      </c>
      <c r="C86" s="136" t="s">
        <v>477</v>
      </c>
      <c r="D86" s="148" t="s">
        <v>478</v>
      </c>
      <c r="E86" s="148"/>
      <c r="F86" s="145" t="s">
        <v>479</v>
      </c>
      <c r="G86" s="139" t="s">
        <v>480</v>
      </c>
      <c r="H86" s="134" t="s">
        <v>1</v>
      </c>
      <c r="I86" s="135"/>
    </row>
    <row r="87" spans="1:9" s="2" customFormat="1" ht="18.75" x14ac:dyDescent="0.3">
      <c r="A87" s="129" t="s">
        <v>415</v>
      </c>
      <c r="B87" s="129" t="s">
        <v>481</v>
      </c>
      <c r="C87" s="130" t="s">
        <v>482</v>
      </c>
      <c r="D87" s="131" t="s">
        <v>483</v>
      </c>
      <c r="E87" s="130" t="s">
        <v>1</v>
      </c>
      <c r="F87" s="222" t="s">
        <v>484</v>
      </c>
      <c r="G87" s="133" t="s">
        <v>149</v>
      </c>
      <c r="H87" s="134" t="s">
        <v>1</v>
      </c>
      <c r="I87" s="135"/>
    </row>
    <row r="88" spans="1:9" ht="15.75" x14ac:dyDescent="0.25">
      <c r="A88" s="129" t="s">
        <v>415</v>
      </c>
      <c r="B88" s="129" t="s">
        <v>485</v>
      </c>
      <c r="C88" s="136" t="s">
        <v>486</v>
      </c>
      <c r="D88" s="148" t="s">
        <v>487</v>
      </c>
      <c r="E88" s="148"/>
      <c r="F88" s="224" t="s">
        <v>488</v>
      </c>
      <c r="G88" s="139" t="s">
        <v>98</v>
      </c>
      <c r="H88" s="148" t="s">
        <v>489</v>
      </c>
      <c r="I88" s="135" t="s">
        <v>108</v>
      </c>
    </row>
    <row r="89" spans="1:9" ht="18.75" x14ac:dyDescent="0.3">
      <c r="A89" s="129" t="s">
        <v>415</v>
      </c>
      <c r="B89" s="129" t="s">
        <v>490</v>
      </c>
      <c r="C89" s="130" t="s">
        <v>491</v>
      </c>
      <c r="D89" s="131" t="s">
        <v>492</v>
      </c>
      <c r="E89" s="130" t="s">
        <v>1</v>
      </c>
      <c r="F89" s="222" t="s">
        <v>493</v>
      </c>
      <c r="G89" s="133" t="s">
        <v>239</v>
      </c>
      <c r="H89" s="134" t="s">
        <v>1</v>
      </c>
      <c r="I89" s="135"/>
    </row>
    <row r="90" spans="1:9" ht="18.75" x14ac:dyDescent="0.3">
      <c r="A90" s="129" t="s">
        <v>415</v>
      </c>
      <c r="B90" s="129" t="s">
        <v>494</v>
      </c>
      <c r="C90" s="130" t="s">
        <v>495</v>
      </c>
      <c r="D90" s="131" t="s">
        <v>496</v>
      </c>
      <c r="E90" s="130" t="s">
        <v>1</v>
      </c>
      <c r="F90" s="234" t="s">
        <v>497</v>
      </c>
      <c r="G90" s="146" t="s">
        <v>1</v>
      </c>
      <c r="H90" s="134" t="s">
        <v>1</v>
      </c>
      <c r="I90" s="135"/>
    </row>
    <row r="91" spans="1:9" ht="18.75" x14ac:dyDescent="0.3">
      <c r="A91" s="149" t="s">
        <v>415</v>
      </c>
      <c r="B91" s="149" t="s">
        <v>498</v>
      </c>
      <c r="C91" s="150" t="s">
        <v>499</v>
      </c>
      <c r="D91" s="151" t="s">
        <v>500</v>
      </c>
      <c r="E91" s="150" t="s">
        <v>1</v>
      </c>
      <c r="F91" s="228" t="s">
        <v>501</v>
      </c>
      <c r="G91" s="153" t="s">
        <v>315</v>
      </c>
      <c r="H91" s="154" t="s">
        <v>1</v>
      </c>
      <c r="I91" s="155"/>
    </row>
    <row r="92" spans="1:9" ht="18.75" x14ac:dyDescent="0.3">
      <c r="A92" s="149" t="s">
        <v>415</v>
      </c>
      <c r="B92" s="149" t="s">
        <v>502</v>
      </c>
      <c r="C92" s="230" t="s">
        <v>503</v>
      </c>
      <c r="D92" s="162" t="s">
        <v>504</v>
      </c>
      <c r="E92" s="162"/>
      <c r="F92" s="227" t="s">
        <v>505</v>
      </c>
      <c r="G92" s="161" t="s">
        <v>506</v>
      </c>
      <c r="H92" s="154" t="s">
        <v>1</v>
      </c>
      <c r="I92" s="155" t="s">
        <v>106</v>
      </c>
    </row>
    <row r="93" spans="1:9" ht="18.75" x14ac:dyDescent="0.3">
      <c r="A93" s="149" t="s">
        <v>415</v>
      </c>
      <c r="B93" s="149" t="s">
        <v>507</v>
      </c>
      <c r="C93" s="150" t="s">
        <v>508</v>
      </c>
      <c r="D93" s="151" t="s">
        <v>509</v>
      </c>
      <c r="E93" s="150" t="s">
        <v>1</v>
      </c>
      <c r="F93" s="228" t="s">
        <v>510</v>
      </c>
      <c r="G93" s="153" t="s">
        <v>96</v>
      </c>
      <c r="H93" s="154" t="s">
        <v>1</v>
      </c>
      <c r="I93" s="155"/>
    </row>
    <row r="94" spans="1:9" ht="18.75" x14ac:dyDescent="0.3">
      <c r="A94" s="149" t="s">
        <v>415</v>
      </c>
      <c r="B94" s="149" t="s">
        <v>511</v>
      </c>
      <c r="C94" s="150" t="s">
        <v>512</v>
      </c>
      <c r="D94" s="151">
        <v>8139518809</v>
      </c>
      <c r="E94" s="150" t="s">
        <v>1</v>
      </c>
      <c r="F94" s="229" t="s">
        <v>513</v>
      </c>
      <c r="G94" s="157" t="s">
        <v>1</v>
      </c>
      <c r="H94" s="154" t="s">
        <v>1</v>
      </c>
      <c r="I94" s="155" t="s">
        <v>1</v>
      </c>
    </row>
    <row r="95" spans="1:9" ht="18.75" x14ac:dyDescent="0.3">
      <c r="A95" s="149" t="s">
        <v>415</v>
      </c>
      <c r="B95" s="149" t="s">
        <v>514</v>
      </c>
      <c r="C95" s="150" t="s">
        <v>515</v>
      </c>
      <c r="D95" s="151" t="s">
        <v>516</v>
      </c>
      <c r="E95" s="150" t="s">
        <v>1</v>
      </c>
      <c r="F95" s="228" t="s">
        <v>517</v>
      </c>
      <c r="G95" s="153" t="s">
        <v>127</v>
      </c>
      <c r="H95" s="154" t="s">
        <v>1</v>
      </c>
      <c r="I95" s="155"/>
    </row>
    <row r="96" spans="1:9" ht="15.75" x14ac:dyDescent="0.25">
      <c r="A96" s="149" t="s">
        <v>415</v>
      </c>
      <c r="B96" s="149" t="s">
        <v>518</v>
      </c>
      <c r="C96" s="230" t="s">
        <v>519</v>
      </c>
      <c r="D96" s="162" t="s">
        <v>520</v>
      </c>
      <c r="E96" s="162"/>
      <c r="F96" s="227" t="s">
        <v>521</v>
      </c>
      <c r="G96" s="161" t="s">
        <v>149</v>
      </c>
      <c r="H96" s="162" t="s">
        <v>522</v>
      </c>
      <c r="I96" s="155"/>
    </row>
    <row r="97" spans="1:9" ht="18.75" x14ac:dyDescent="0.3">
      <c r="A97" s="149" t="s">
        <v>415</v>
      </c>
      <c r="B97" s="149" t="s">
        <v>523</v>
      </c>
      <c r="C97" s="150" t="s">
        <v>524</v>
      </c>
      <c r="D97" s="151" t="s">
        <v>525</v>
      </c>
      <c r="E97" s="150" t="s">
        <v>1</v>
      </c>
      <c r="F97" s="235" t="s">
        <v>526</v>
      </c>
      <c r="G97" s="153" t="s">
        <v>527</v>
      </c>
      <c r="H97" s="236" t="s">
        <v>1</v>
      </c>
      <c r="I97" s="155"/>
    </row>
    <row r="98" spans="1:9" ht="15.75" x14ac:dyDescent="0.25">
      <c r="A98" s="87" t="s">
        <v>528</v>
      </c>
      <c r="B98" s="87" t="s">
        <v>529</v>
      </c>
      <c r="C98" s="94" t="s">
        <v>80</v>
      </c>
      <c r="D98" s="89" t="s">
        <v>530</v>
      </c>
      <c r="E98" s="89" t="s">
        <v>92</v>
      </c>
      <c r="F98" s="214" t="s">
        <v>93</v>
      </c>
      <c r="G98" s="91" t="s">
        <v>531</v>
      </c>
      <c r="H98" s="89" t="s">
        <v>532</v>
      </c>
      <c r="I98" s="93"/>
    </row>
    <row r="99" spans="1:9" ht="18.75" x14ac:dyDescent="0.3">
      <c r="A99" s="87" t="s">
        <v>528</v>
      </c>
      <c r="B99" s="87" t="s">
        <v>533</v>
      </c>
      <c r="C99" s="94" t="s">
        <v>534</v>
      </c>
      <c r="D99" s="95" t="s">
        <v>535</v>
      </c>
      <c r="E99" s="94" t="s">
        <v>1</v>
      </c>
      <c r="F99" s="212" t="s">
        <v>536</v>
      </c>
      <c r="G99" s="97" t="s">
        <v>149</v>
      </c>
      <c r="H99" s="211" t="s">
        <v>1</v>
      </c>
      <c r="I99" s="93"/>
    </row>
    <row r="100" spans="1:9" ht="18.75" x14ac:dyDescent="0.3">
      <c r="A100" s="87" t="s">
        <v>528</v>
      </c>
      <c r="B100" s="87" t="s">
        <v>537</v>
      </c>
      <c r="C100" s="94" t="s">
        <v>538</v>
      </c>
      <c r="D100" s="95" t="s">
        <v>539</v>
      </c>
      <c r="E100" s="94" t="s">
        <v>1</v>
      </c>
      <c r="F100" s="237" t="s">
        <v>540</v>
      </c>
      <c r="G100" s="100" t="s">
        <v>1</v>
      </c>
      <c r="H100" s="211" t="s">
        <v>1</v>
      </c>
      <c r="I100" s="93" t="s">
        <v>199</v>
      </c>
    </row>
    <row r="101" spans="1:9" ht="18.75" x14ac:dyDescent="0.3">
      <c r="A101" s="87" t="s">
        <v>528</v>
      </c>
      <c r="B101" s="87" t="s">
        <v>541</v>
      </c>
      <c r="C101" s="94" t="s">
        <v>542</v>
      </c>
      <c r="D101" s="95" t="s">
        <v>543</v>
      </c>
      <c r="E101" s="94" t="s">
        <v>1</v>
      </c>
      <c r="F101" s="212" t="s">
        <v>544</v>
      </c>
      <c r="G101" s="97" t="s">
        <v>98</v>
      </c>
      <c r="H101" s="211" t="s">
        <v>1</v>
      </c>
      <c r="I101" s="93"/>
    </row>
    <row r="102" spans="1:9" ht="18.75" x14ac:dyDescent="0.3">
      <c r="A102" s="87" t="s">
        <v>528</v>
      </c>
      <c r="B102" s="87" t="s">
        <v>545</v>
      </c>
      <c r="C102" s="94" t="s">
        <v>546</v>
      </c>
      <c r="D102" s="95" t="s">
        <v>547</v>
      </c>
      <c r="E102" s="94" t="s">
        <v>1</v>
      </c>
      <c r="F102" s="212" t="s">
        <v>548</v>
      </c>
      <c r="G102" s="97" t="s">
        <v>96</v>
      </c>
      <c r="H102" s="211" t="s">
        <v>1</v>
      </c>
      <c r="I102" s="93"/>
    </row>
    <row r="103" spans="1:9" ht="18.75" x14ac:dyDescent="0.3">
      <c r="A103" s="87" t="s">
        <v>528</v>
      </c>
      <c r="B103" s="87" t="s">
        <v>549</v>
      </c>
      <c r="C103" s="88" t="s">
        <v>550</v>
      </c>
      <c r="D103" s="89" t="s">
        <v>551</v>
      </c>
      <c r="E103" s="89"/>
      <c r="F103" s="90" t="s">
        <v>552</v>
      </c>
      <c r="G103" s="91" t="s">
        <v>553</v>
      </c>
      <c r="H103" s="211" t="s">
        <v>1</v>
      </c>
      <c r="I103" s="93" t="s">
        <v>1</v>
      </c>
    </row>
    <row r="104" spans="1:9" ht="18.75" x14ac:dyDescent="0.3">
      <c r="A104" s="87" t="s">
        <v>528</v>
      </c>
      <c r="B104" s="87" t="s">
        <v>554</v>
      </c>
      <c r="C104" s="94" t="s">
        <v>555</v>
      </c>
      <c r="D104" s="95" t="s">
        <v>556</v>
      </c>
      <c r="E104" s="94" t="s">
        <v>1</v>
      </c>
      <c r="F104" s="96" t="s">
        <v>557</v>
      </c>
      <c r="G104" s="97" t="s">
        <v>95</v>
      </c>
      <c r="H104" s="211" t="s">
        <v>1</v>
      </c>
      <c r="I104" s="93"/>
    </row>
    <row r="105" spans="1:9" ht="18.75" x14ac:dyDescent="0.3">
      <c r="A105" s="107" t="s">
        <v>528</v>
      </c>
      <c r="B105" s="107" t="s">
        <v>558</v>
      </c>
      <c r="C105" s="117" t="s">
        <v>559</v>
      </c>
      <c r="D105" s="118" t="s">
        <v>560</v>
      </c>
      <c r="E105" s="117" t="s">
        <v>1</v>
      </c>
      <c r="F105" s="127" t="s">
        <v>100</v>
      </c>
      <c r="G105" s="121" t="s">
        <v>127</v>
      </c>
      <c r="H105" s="218" t="s">
        <v>1</v>
      </c>
      <c r="I105" s="113" t="s">
        <v>561</v>
      </c>
    </row>
    <row r="106" spans="1:9" ht="18.75" x14ac:dyDescent="0.3">
      <c r="A106" s="107" t="s">
        <v>562</v>
      </c>
      <c r="B106" s="107" t="s">
        <v>563</v>
      </c>
      <c r="C106" s="117" t="s">
        <v>564</v>
      </c>
      <c r="D106" s="221">
        <v>8632075887</v>
      </c>
      <c r="E106" s="119" t="s">
        <v>565</v>
      </c>
      <c r="F106" s="116" t="s">
        <v>566</v>
      </c>
      <c r="G106" s="125" t="s">
        <v>143</v>
      </c>
      <c r="H106" s="218" t="s">
        <v>144</v>
      </c>
      <c r="I106" s="113"/>
    </row>
    <row r="107" spans="1:9" ht="18.75" x14ac:dyDescent="0.3">
      <c r="A107" s="107" t="s">
        <v>528</v>
      </c>
      <c r="B107" s="107" t="s">
        <v>567</v>
      </c>
      <c r="C107" s="117" t="s">
        <v>568</v>
      </c>
      <c r="D107" s="118" t="s">
        <v>569</v>
      </c>
      <c r="E107" s="117" t="s">
        <v>570</v>
      </c>
      <c r="F107" s="127" t="s">
        <v>571</v>
      </c>
      <c r="G107" s="121" t="s">
        <v>239</v>
      </c>
      <c r="H107" s="218" t="s">
        <v>1</v>
      </c>
      <c r="I107" s="113"/>
    </row>
    <row r="108" spans="1:9" ht="18.75" x14ac:dyDescent="0.3">
      <c r="A108" s="107" t="s">
        <v>528</v>
      </c>
      <c r="B108" s="107" t="s">
        <v>572</v>
      </c>
      <c r="C108" s="108" t="s">
        <v>87</v>
      </c>
      <c r="D108" s="115" t="s">
        <v>573</v>
      </c>
      <c r="E108" s="115"/>
      <c r="F108" s="116" t="s">
        <v>103</v>
      </c>
      <c r="G108" s="112" t="s">
        <v>102</v>
      </c>
      <c r="H108" s="218" t="s">
        <v>1</v>
      </c>
      <c r="I108" s="113"/>
    </row>
    <row r="109" spans="1:9" ht="18.75" x14ac:dyDescent="0.3">
      <c r="A109" s="107" t="s">
        <v>528</v>
      </c>
      <c r="B109" s="107" t="s">
        <v>574</v>
      </c>
      <c r="C109" s="117" t="s">
        <v>575</v>
      </c>
      <c r="D109" s="118" t="s">
        <v>576</v>
      </c>
      <c r="E109" s="117" t="s">
        <v>1</v>
      </c>
      <c r="F109" s="120" t="s">
        <v>577</v>
      </c>
      <c r="G109" s="121" t="s">
        <v>315</v>
      </c>
      <c r="H109" s="218" t="s">
        <v>1</v>
      </c>
      <c r="I109" s="113"/>
    </row>
    <row r="110" spans="1:9" ht="15.75" x14ac:dyDescent="0.25">
      <c r="A110" s="107" t="s">
        <v>528</v>
      </c>
      <c r="B110" s="107" t="s">
        <v>578</v>
      </c>
      <c r="C110" s="117" t="s">
        <v>579</v>
      </c>
      <c r="D110" s="115" t="s">
        <v>580</v>
      </c>
      <c r="E110" s="115" t="s">
        <v>581</v>
      </c>
      <c r="F110" s="238" t="s">
        <v>582</v>
      </c>
      <c r="G110" s="112" t="s">
        <v>583</v>
      </c>
      <c r="H110" s="115" t="s">
        <v>584</v>
      </c>
      <c r="I110" s="109" t="s">
        <v>1</v>
      </c>
    </row>
    <row r="111" spans="1:9" ht="18.75" x14ac:dyDescent="0.3">
      <c r="A111" s="129" t="s">
        <v>528</v>
      </c>
      <c r="B111" s="129" t="s">
        <v>585</v>
      </c>
      <c r="C111" s="130" t="s">
        <v>79</v>
      </c>
      <c r="D111" s="131">
        <v>8135327672</v>
      </c>
      <c r="E111" s="130" t="s">
        <v>1</v>
      </c>
      <c r="F111" s="239" t="s">
        <v>586</v>
      </c>
      <c r="G111" s="133" t="s">
        <v>587</v>
      </c>
      <c r="H111" s="240" t="s">
        <v>588</v>
      </c>
      <c r="I111" s="135" t="s">
        <v>1</v>
      </c>
    </row>
    <row r="112" spans="1:9" ht="18.75" x14ac:dyDescent="0.3">
      <c r="A112" s="241" t="s">
        <v>528</v>
      </c>
      <c r="B112" s="241" t="s">
        <v>589</v>
      </c>
      <c r="C112" s="242" t="s">
        <v>590</v>
      </c>
      <c r="D112" s="243" t="s">
        <v>591</v>
      </c>
      <c r="E112" s="242" t="s">
        <v>1</v>
      </c>
      <c r="F112" s="244" t="s">
        <v>592</v>
      </c>
      <c r="G112" s="245" t="s">
        <v>191</v>
      </c>
      <c r="H112" s="246" t="s">
        <v>1</v>
      </c>
      <c r="I112" s="247" t="s">
        <v>111</v>
      </c>
    </row>
    <row r="113" spans="1:9" ht="18.75" x14ac:dyDescent="0.3">
      <c r="A113" s="241" t="s">
        <v>562</v>
      </c>
      <c r="B113" s="241" t="s">
        <v>593</v>
      </c>
      <c r="C113" s="242" t="s">
        <v>594</v>
      </c>
      <c r="D113" s="248">
        <v>8636621564</v>
      </c>
      <c r="E113" s="249" t="s">
        <v>1</v>
      </c>
      <c r="F113" s="250" t="s">
        <v>1</v>
      </c>
      <c r="G113" s="251" t="s">
        <v>143</v>
      </c>
      <c r="H113" s="246" t="s">
        <v>144</v>
      </c>
      <c r="I113" s="247"/>
    </row>
    <row r="114" spans="1:9" ht="18.75" x14ac:dyDescent="0.3">
      <c r="A114" s="129" t="s">
        <v>528</v>
      </c>
      <c r="B114" s="129" t="s">
        <v>595</v>
      </c>
      <c r="C114" s="130" t="s">
        <v>417</v>
      </c>
      <c r="D114" s="131" t="s">
        <v>1</v>
      </c>
      <c r="E114" s="130" t="s">
        <v>418</v>
      </c>
      <c r="F114" s="132" t="s">
        <v>419</v>
      </c>
      <c r="G114" s="133" t="s">
        <v>272</v>
      </c>
      <c r="H114" s="134" t="s">
        <v>1</v>
      </c>
      <c r="I114" s="135"/>
    </row>
    <row r="115" spans="1:9" ht="18.75" x14ac:dyDescent="0.3">
      <c r="A115" s="129" t="s">
        <v>528</v>
      </c>
      <c r="B115" s="129" t="s">
        <v>596</v>
      </c>
      <c r="C115" s="130" t="s">
        <v>597</v>
      </c>
      <c r="D115" s="131" t="s">
        <v>598</v>
      </c>
      <c r="E115" s="130" t="s">
        <v>1</v>
      </c>
      <c r="F115" s="252" t="s">
        <v>599</v>
      </c>
      <c r="G115" s="146" t="s">
        <v>1</v>
      </c>
      <c r="H115" s="134" t="s">
        <v>1</v>
      </c>
      <c r="I115" s="135"/>
    </row>
    <row r="116" spans="1:9" ht="18.75" x14ac:dyDescent="0.3">
      <c r="A116" s="129" t="s">
        <v>528</v>
      </c>
      <c r="B116" s="129" t="s">
        <v>600</v>
      </c>
      <c r="C116" s="130" t="s">
        <v>601</v>
      </c>
      <c r="D116" s="131" t="s">
        <v>1</v>
      </c>
      <c r="E116" s="130" t="s">
        <v>1</v>
      </c>
      <c r="F116" s="132" t="s">
        <v>602</v>
      </c>
      <c r="G116" s="133" t="s">
        <v>174</v>
      </c>
      <c r="H116" s="134" t="s">
        <v>1</v>
      </c>
      <c r="I116" s="135"/>
    </row>
    <row r="117" spans="1:9" ht="18.75" x14ac:dyDescent="0.3">
      <c r="A117" s="87" t="s">
        <v>603</v>
      </c>
      <c r="B117" s="87" t="s">
        <v>604</v>
      </c>
      <c r="C117" s="94" t="s">
        <v>605</v>
      </c>
      <c r="D117" s="95" t="s">
        <v>606</v>
      </c>
      <c r="E117" s="94" t="s">
        <v>1</v>
      </c>
      <c r="F117" s="99" t="s">
        <v>607</v>
      </c>
      <c r="G117" s="100" t="s">
        <v>1</v>
      </c>
      <c r="H117" s="211" t="s">
        <v>1</v>
      </c>
      <c r="I117" s="93"/>
    </row>
    <row r="118" spans="1:9" ht="18.75" x14ac:dyDescent="0.3">
      <c r="A118" s="87" t="s">
        <v>603</v>
      </c>
      <c r="B118" s="87" t="s">
        <v>608</v>
      </c>
      <c r="C118" s="94" t="s">
        <v>609</v>
      </c>
      <c r="D118" s="95" t="s">
        <v>610</v>
      </c>
      <c r="E118" s="94" t="s">
        <v>1</v>
      </c>
      <c r="F118" s="96" t="s">
        <v>611</v>
      </c>
      <c r="G118" s="97" t="s">
        <v>98</v>
      </c>
      <c r="H118" s="211" t="s">
        <v>1</v>
      </c>
      <c r="I118" s="93"/>
    </row>
    <row r="119" spans="1:9" ht="15.75" x14ac:dyDescent="0.25">
      <c r="A119" s="87" t="s">
        <v>603</v>
      </c>
      <c r="B119" s="87" t="s">
        <v>612</v>
      </c>
      <c r="C119" s="215" t="s">
        <v>613</v>
      </c>
      <c r="D119" s="89" t="s">
        <v>614</v>
      </c>
      <c r="E119" s="89"/>
      <c r="F119" s="90" t="s">
        <v>615</v>
      </c>
      <c r="G119" s="91" t="s">
        <v>616</v>
      </c>
      <c r="H119" s="89" t="s">
        <v>617</v>
      </c>
      <c r="I119" s="93" t="s">
        <v>108</v>
      </c>
    </row>
    <row r="120" spans="1:9" ht="18.75" x14ac:dyDescent="0.3">
      <c r="A120" s="87" t="s">
        <v>603</v>
      </c>
      <c r="B120" s="87" t="s">
        <v>618</v>
      </c>
      <c r="C120" s="94" t="s">
        <v>619</v>
      </c>
      <c r="D120" s="95" t="s">
        <v>620</v>
      </c>
      <c r="E120" s="94" t="s">
        <v>1</v>
      </c>
      <c r="F120" s="96" t="s">
        <v>621</v>
      </c>
      <c r="G120" s="97" t="s">
        <v>315</v>
      </c>
      <c r="H120" s="211" t="s">
        <v>1</v>
      </c>
      <c r="I120" s="93"/>
    </row>
    <row r="121" spans="1:9" ht="18.75" x14ac:dyDescent="0.3">
      <c r="A121" s="87" t="s">
        <v>603</v>
      </c>
      <c r="B121" s="87" t="s">
        <v>622</v>
      </c>
      <c r="C121" s="94" t="s">
        <v>623</v>
      </c>
      <c r="D121" s="95" t="s">
        <v>624</v>
      </c>
      <c r="E121" s="94" t="s">
        <v>1</v>
      </c>
      <c r="F121" s="96" t="s">
        <v>625</v>
      </c>
      <c r="G121" s="97" t="s">
        <v>626</v>
      </c>
      <c r="H121" s="211" t="s">
        <v>1</v>
      </c>
      <c r="I121" s="93"/>
    </row>
    <row r="122" spans="1:9" ht="18.75" x14ac:dyDescent="0.3">
      <c r="A122" s="107" t="s">
        <v>603</v>
      </c>
      <c r="B122" s="107" t="s">
        <v>627</v>
      </c>
      <c r="C122" s="117" t="s">
        <v>628</v>
      </c>
      <c r="D122" s="118" t="s">
        <v>629</v>
      </c>
      <c r="E122" s="117" t="s">
        <v>1</v>
      </c>
      <c r="F122" s="127" t="s">
        <v>630</v>
      </c>
      <c r="G122" s="121" t="s">
        <v>239</v>
      </c>
      <c r="H122" s="218" t="s">
        <v>1</v>
      </c>
      <c r="I122" s="113"/>
    </row>
    <row r="123" spans="1:9" ht="18.75" x14ac:dyDescent="0.3">
      <c r="A123" s="107" t="s">
        <v>603</v>
      </c>
      <c r="B123" s="107" t="s">
        <v>631</v>
      </c>
      <c r="C123" s="108" t="s">
        <v>632</v>
      </c>
      <c r="D123" s="115" t="s">
        <v>633</v>
      </c>
      <c r="E123" s="115"/>
      <c r="F123" s="116" t="s">
        <v>634</v>
      </c>
      <c r="G123" s="112" t="s">
        <v>186</v>
      </c>
      <c r="H123" s="218" t="s">
        <v>1</v>
      </c>
      <c r="I123" s="113"/>
    </row>
    <row r="124" spans="1:9" ht="18.75" x14ac:dyDescent="0.3">
      <c r="A124" s="107" t="s">
        <v>603</v>
      </c>
      <c r="B124" s="107" t="s">
        <v>635</v>
      </c>
      <c r="C124" s="117" t="s">
        <v>636</v>
      </c>
      <c r="D124" s="118" t="s">
        <v>637</v>
      </c>
      <c r="E124" s="117" t="s">
        <v>1</v>
      </c>
      <c r="F124" s="127" t="s">
        <v>638</v>
      </c>
      <c r="G124" s="121" t="s">
        <v>95</v>
      </c>
      <c r="H124" s="218" t="s">
        <v>1</v>
      </c>
      <c r="I124" s="113" t="s">
        <v>111</v>
      </c>
    </row>
    <row r="125" spans="1:9" ht="18.75" x14ac:dyDescent="0.3">
      <c r="A125" s="107" t="s">
        <v>639</v>
      </c>
      <c r="B125" s="107" t="s">
        <v>640</v>
      </c>
      <c r="C125" s="117" t="s">
        <v>641</v>
      </c>
      <c r="D125" s="221">
        <v>3212177182</v>
      </c>
      <c r="E125" s="119" t="s">
        <v>1</v>
      </c>
      <c r="F125" s="116" t="s">
        <v>642</v>
      </c>
      <c r="G125" s="125" t="s">
        <v>143</v>
      </c>
      <c r="H125" s="218" t="s">
        <v>144</v>
      </c>
      <c r="I125" s="113"/>
    </row>
    <row r="126" spans="1:9" ht="18.75" x14ac:dyDescent="0.3">
      <c r="A126" s="107" t="s">
        <v>603</v>
      </c>
      <c r="B126" s="107" t="s">
        <v>643</v>
      </c>
      <c r="C126" s="117" t="s">
        <v>644</v>
      </c>
      <c r="D126" s="118" t="s">
        <v>645</v>
      </c>
      <c r="E126" s="117" t="s">
        <v>646</v>
      </c>
      <c r="F126" s="127" t="s">
        <v>647</v>
      </c>
      <c r="G126" s="121" t="s">
        <v>127</v>
      </c>
      <c r="H126" s="218" t="s">
        <v>1</v>
      </c>
      <c r="I126" s="109"/>
    </row>
    <row r="127" spans="1:9" ht="18.75" x14ac:dyDescent="0.3">
      <c r="A127" s="241" t="s">
        <v>639</v>
      </c>
      <c r="B127" s="241" t="s">
        <v>648</v>
      </c>
      <c r="C127" s="242" t="s">
        <v>649</v>
      </c>
      <c r="D127" s="248">
        <v>8636144020</v>
      </c>
      <c r="E127" s="249" t="s">
        <v>1</v>
      </c>
      <c r="F127" s="253" t="s">
        <v>650</v>
      </c>
      <c r="G127" s="251" t="s">
        <v>143</v>
      </c>
      <c r="H127" s="246" t="s">
        <v>144</v>
      </c>
      <c r="I127" s="247" t="s">
        <v>243</v>
      </c>
    </row>
    <row r="128" spans="1:9" ht="15.75" x14ac:dyDescent="0.25">
      <c r="A128" s="241" t="s">
        <v>603</v>
      </c>
      <c r="B128" s="241" t="s">
        <v>651</v>
      </c>
      <c r="C128" s="254" t="s">
        <v>652</v>
      </c>
      <c r="D128" s="255" t="s">
        <v>653</v>
      </c>
      <c r="E128" s="255" t="s">
        <v>654</v>
      </c>
      <c r="F128" s="255" t="s">
        <v>655</v>
      </c>
      <c r="G128" s="256" t="s">
        <v>656</v>
      </c>
      <c r="H128" s="257" t="s">
        <v>657</v>
      </c>
      <c r="I128" s="247"/>
    </row>
    <row r="129" spans="1:9" ht="18.75" x14ac:dyDescent="0.3">
      <c r="A129" s="241" t="s">
        <v>603</v>
      </c>
      <c r="B129" s="241" t="s">
        <v>658</v>
      </c>
      <c r="C129" s="242" t="s">
        <v>659</v>
      </c>
      <c r="D129" s="243" t="s">
        <v>660</v>
      </c>
      <c r="E129" s="242" t="s">
        <v>1</v>
      </c>
      <c r="F129" s="258" t="s">
        <v>661</v>
      </c>
      <c r="G129" s="245" t="s">
        <v>283</v>
      </c>
      <c r="H129" s="259" t="s">
        <v>1</v>
      </c>
      <c r="I129" s="247"/>
    </row>
    <row r="130" spans="1:9" ht="18.75" x14ac:dyDescent="0.3">
      <c r="A130" s="241" t="s">
        <v>603</v>
      </c>
      <c r="B130" s="241" t="s">
        <v>662</v>
      </c>
      <c r="C130" s="242" t="s">
        <v>663</v>
      </c>
      <c r="D130" s="243" t="s">
        <v>664</v>
      </c>
      <c r="E130" s="242" t="s">
        <v>1</v>
      </c>
      <c r="F130" s="250" t="s">
        <v>665</v>
      </c>
      <c r="G130" s="251" t="s">
        <v>1</v>
      </c>
      <c r="H130" s="246" t="s">
        <v>1</v>
      </c>
      <c r="I130" s="247"/>
    </row>
    <row r="131" spans="1:9" ht="18.75" x14ac:dyDescent="0.3">
      <c r="A131" s="241" t="s">
        <v>603</v>
      </c>
      <c r="B131" s="241" t="s">
        <v>666</v>
      </c>
      <c r="C131" s="254" t="s">
        <v>667</v>
      </c>
      <c r="D131" s="257" t="s">
        <v>633</v>
      </c>
      <c r="E131" s="257"/>
      <c r="F131" s="253" t="s">
        <v>668</v>
      </c>
      <c r="G131" s="256" t="s">
        <v>98</v>
      </c>
      <c r="H131" s="246" t="s">
        <v>1</v>
      </c>
      <c r="I131" s="247"/>
    </row>
    <row r="132" spans="1:9" ht="18.75" x14ac:dyDescent="0.3">
      <c r="A132" s="260" t="s">
        <v>669</v>
      </c>
      <c r="B132" s="260" t="s">
        <v>670</v>
      </c>
      <c r="C132" s="261" t="s">
        <v>671</v>
      </c>
      <c r="D132" s="262" t="s">
        <v>672</v>
      </c>
      <c r="E132" s="262"/>
      <c r="F132" s="263" t="s">
        <v>673</v>
      </c>
      <c r="G132" s="264" t="s">
        <v>96</v>
      </c>
      <c r="H132" s="265" t="s">
        <v>1</v>
      </c>
      <c r="I132" s="266" t="s">
        <v>674</v>
      </c>
    </row>
    <row r="133" spans="1:9" ht="18.75" x14ac:dyDescent="0.3">
      <c r="A133" s="260" t="s">
        <v>675</v>
      </c>
      <c r="B133" s="260" t="s">
        <v>676</v>
      </c>
      <c r="C133" s="267" t="s">
        <v>677</v>
      </c>
      <c r="D133" s="268">
        <v>5053216055</v>
      </c>
      <c r="E133" s="269" t="s">
        <v>1</v>
      </c>
      <c r="F133" s="263" t="s">
        <v>678</v>
      </c>
      <c r="G133" s="270" t="s">
        <v>143</v>
      </c>
      <c r="H133" s="265" t="s">
        <v>144</v>
      </c>
      <c r="I133" s="266"/>
    </row>
    <row r="134" spans="1:9" ht="15.75" x14ac:dyDescent="0.25">
      <c r="A134" s="260" t="s">
        <v>669</v>
      </c>
      <c r="B134" s="260" t="s">
        <v>679</v>
      </c>
      <c r="C134" s="271" t="s">
        <v>680</v>
      </c>
      <c r="D134" s="262" t="s">
        <v>681</v>
      </c>
      <c r="E134" s="262" t="s">
        <v>682</v>
      </c>
      <c r="F134" s="263" t="s">
        <v>683</v>
      </c>
      <c r="G134" s="264" t="s">
        <v>336</v>
      </c>
      <c r="H134" s="262" t="s">
        <v>684</v>
      </c>
      <c r="I134" s="272" t="s">
        <v>1</v>
      </c>
    </row>
    <row r="135" spans="1:9" ht="18.75" x14ac:dyDescent="0.3">
      <c r="A135" s="260" t="s">
        <v>669</v>
      </c>
      <c r="B135" s="260" t="s">
        <v>685</v>
      </c>
      <c r="C135" s="267" t="s">
        <v>686</v>
      </c>
      <c r="D135" s="273" t="s">
        <v>687</v>
      </c>
      <c r="E135" s="267" t="s">
        <v>1</v>
      </c>
      <c r="F135" s="274" t="s">
        <v>288</v>
      </c>
      <c r="G135" s="275" t="s">
        <v>174</v>
      </c>
      <c r="H135" s="265" t="s">
        <v>1</v>
      </c>
      <c r="I135" s="266"/>
    </row>
    <row r="136" spans="1:9" ht="18.75" x14ac:dyDescent="0.3">
      <c r="A136" s="107" t="s">
        <v>669</v>
      </c>
      <c r="B136" s="107" t="s">
        <v>688</v>
      </c>
      <c r="C136" s="117" t="s">
        <v>689</v>
      </c>
      <c r="D136" s="118" t="s">
        <v>690</v>
      </c>
      <c r="E136" s="117" t="s">
        <v>1</v>
      </c>
      <c r="F136" s="127" t="s">
        <v>691</v>
      </c>
      <c r="G136" s="121" t="s">
        <v>95</v>
      </c>
      <c r="H136" s="218" t="s">
        <v>1</v>
      </c>
      <c r="I136" s="113" t="s">
        <v>111</v>
      </c>
    </row>
    <row r="137" spans="1:9" ht="18.75" x14ac:dyDescent="0.3">
      <c r="A137" s="107" t="s">
        <v>669</v>
      </c>
      <c r="B137" s="107" t="s">
        <v>692</v>
      </c>
      <c r="C137" s="117" t="s">
        <v>693</v>
      </c>
      <c r="D137" s="118" t="s">
        <v>694</v>
      </c>
      <c r="E137" s="117" t="s">
        <v>1</v>
      </c>
      <c r="F137" s="276" t="s">
        <v>695</v>
      </c>
      <c r="G137" s="125" t="s">
        <v>1</v>
      </c>
      <c r="H137" s="218" t="s">
        <v>1</v>
      </c>
      <c r="I137" s="113"/>
    </row>
    <row r="138" spans="1:9" ht="18.75" x14ac:dyDescent="0.3">
      <c r="A138" s="107" t="s">
        <v>669</v>
      </c>
      <c r="B138" s="107" t="s">
        <v>696</v>
      </c>
      <c r="C138" s="117" t="s">
        <v>697</v>
      </c>
      <c r="D138" s="118" t="s">
        <v>698</v>
      </c>
      <c r="E138" s="117" t="s">
        <v>1</v>
      </c>
      <c r="F138" s="127" t="s">
        <v>699</v>
      </c>
      <c r="G138" s="121" t="s">
        <v>239</v>
      </c>
      <c r="H138" s="218" t="s">
        <v>1</v>
      </c>
      <c r="I138" s="113"/>
    </row>
    <row r="139" spans="1:9" ht="18.75" customHeight="1" x14ac:dyDescent="0.3">
      <c r="A139" s="107" t="s">
        <v>669</v>
      </c>
      <c r="B139" s="107" t="s">
        <v>700</v>
      </c>
      <c r="C139" s="117" t="s">
        <v>701</v>
      </c>
      <c r="D139" s="115" t="s">
        <v>702</v>
      </c>
      <c r="E139" s="115"/>
      <c r="F139" s="116" t="s">
        <v>703</v>
      </c>
      <c r="G139" s="112" t="s">
        <v>553</v>
      </c>
      <c r="H139" s="218" t="s">
        <v>1</v>
      </c>
      <c r="I139" s="113"/>
    </row>
  </sheetData>
  <hyperlinks>
    <hyperlink ref="F5" r:id="rId1"/>
    <hyperlink ref="F44" r:id="rId2"/>
    <hyperlink ref="F29" r:id="rId3"/>
    <hyperlink ref="F12" r:id="rId4"/>
    <hyperlink ref="F26" r:id="rId5"/>
    <hyperlink ref="F38" r:id="rId6"/>
    <hyperlink ref="F69" r:id="rId7"/>
    <hyperlink ref="F54" r:id="rId8"/>
    <hyperlink ref="F62" r:id="rId9"/>
    <hyperlink ref="F81" r:id="rId10"/>
    <hyperlink ref="F96" r:id="rId11"/>
    <hyperlink ref="F77" r:id="rId12"/>
    <hyperlink ref="F33" r:id="rId13"/>
    <hyperlink ref="F134" r:id="rId14"/>
    <hyperlink ref="F110" r:id="rId15"/>
    <hyperlink ref="F98" r:id="rId16"/>
    <hyperlink ref="F128" r:id="rId17"/>
    <hyperlink ref="F88" r:id="rId18"/>
    <hyperlink ref="F21" r:id="rId19"/>
    <hyperlink ref="F39" r:id="rId20"/>
    <hyperlink ref="F111" r:id="rId21"/>
    <hyperlink ref="F129" r:id="rId22"/>
    <hyperlink ref="F103" r:id="rId23"/>
    <hyperlink ref="F139" r:id="rId24"/>
    <hyperlink ref="F50" r:id="rId25"/>
    <hyperlink ref="F18" r:id="rId26"/>
    <hyperlink ref="F65" r:id="rId27"/>
    <hyperlink ref="F132" r:id="rId28"/>
    <hyperlink ref="F8" r:id="rId29"/>
    <hyperlink ref="F11" r:id="rId30"/>
    <hyperlink ref="F123" r:id="rId31"/>
    <hyperlink ref="F131" r:id="rId32"/>
    <hyperlink ref="F92" r:id="rId33"/>
    <hyperlink ref="F108" r:id="rId34"/>
    <hyperlink ref="F83" r:id="rId35"/>
    <hyperlink ref="F22" r:id="rId36"/>
    <hyperlink ref="F41" r:id="rId37"/>
    <hyperlink ref="F52" r:id="rId38"/>
    <hyperlink ref="F125" r:id="rId39"/>
    <hyperlink ref="F127" r:id="rId40"/>
    <hyperlink ref="F133" r:id="rId41"/>
    <hyperlink ref="F106" r:id="rId42"/>
    <hyperlink ref="F76" r:id="rId43"/>
    <hyperlink ref="F84" r:id="rId44"/>
    <hyperlink ref="F73" r:id="rId45"/>
    <hyperlink ref="F58" r:id="rId46"/>
    <hyperlink ref="F60" r:id="rId47"/>
    <hyperlink ref="F64" r:id="rId48"/>
    <hyperlink ref="F20" r:id="rId49"/>
    <hyperlink ref="F16" r:id="rId50"/>
    <hyperlink ref="F36" r:id="rId51"/>
    <hyperlink ref="F9" r:id="rId52"/>
    <hyperlink ref="F27" r:id="rId53"/>
    <hyperlink ref="F31" r:id="rId54"/>
    <hyperlink ref="F34" r:id="rId55"/>
    <hyperlink ref="F14" r:id="rId56"/>
  </hyperlinks>
  <pageMargins left="0.7" right="0.7" top="0.75" bottom="0.75" header="0.3" footer="0.3"/>
  <pageSetup scale="63" orientation="landscape" r:id="rId57"/>
  <legacyDrawing r:id="rId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B4" sqref="B4"/>
    </sheetView>
  </sheetViews>
  <sheetFormatPr defaultRowHeight="12.75" x14ac:dyDescent="0.2"/>
  <cols>
    <col min="2" max="2" width="14" customWidth="1"/>
    <col min="3" max="3" width="18.28515625" customWidth="1"/>
    <col min="4" max="4" width="15.28515625" customWidth="1"/>
    <col min="5" max="5" width="13.5703125" bestFit="1" customWidth="1"/>
    <col min="6" max="6" width="37" bestFit="1" customWidth="1"/>
    <col min="7" max="7" width="12.7109375" bestFit="1" customWidth="1"/>
    <col min="8" max="8" width="22.42578125" bestFit="1" customWidth="1"/>
  </cols>
  <sheetData>
    <row r="1" spans="1:11" ht="23.25" x14ac:dyDescent="0.35">
      <c r="A1" s="351" t="s">
        <v>713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1" ht="23.25" x14ac:dyDescent="0.35">
      <c r="A2" s="5"/>
      <c r="B2" s="5"/>
      <c r="C2" s="5"/>
      <c r="D2" s="5"/>
      <c r="E2" s="4"/>
      <c r="F2" s="70" t="s">
        <v>707</v>
      </c>
      <c r="G2" s="5"/>
      <c r="H2" s="6"/>
      <c r="I2" s="6"/>
      <c r="J2" s="6"/>
    </row>
    <row r="3" spans="1:11" ht="15.75" x14ac:dyDescent="0.25">
      <c r="A3" s="7"/>
      <c r="B3" s="5"/>
      <c r="C3" s="5"/>
      <c r="D3" s="5"/>
      <c r="E3" s="5"/>
      <c r="F3" s="8"/>
      <c r="G3" s="9"/>
      <c r="H3" s="6"/>
      <c r="I3" s="6"/>
      <c r="J3" s="10"/>
    </row>
    <row r="4" spans="1:11" ht="15.75" x14ac:dyDescent="0.25">
      <c r="A4" s="6"/>
      <c r="B4" s="8" t="s">
        <v>91</v>
      </c>
      <c r="C4" s="11"/>
      <c r="D4" s="11"/>
      <c r="E4" s="12"/>
      <c r="F4" s="12" t="s">
        <v>1</v>
      </c>
      <c r="G4" s="352" t="s">
        <v>708</v>
      </c>
      <c r="H4" s="352"/>
      <c r="I4" s="352"/>
      <c r="J4" s="13"/>
    </row>
    <row r="5" spans="1:11" ht="15.75" x14ac:dyDescent="0.25">
      <c r="A5" s="6"/>
      <c r="B5" s="8" t="s">
        <v>38</v>
      </c>
      <c r="C5" s="1" t="s">
        <v>60</v>
      </c>
      <c r="D5" s="12"/>
      <c r="E5" s="12"/>
      <c r="F5" s="12"/>
      <c r="G5" s="13"/>
      <c r="H5" s="13"/>
      <c r="I5" s="13"/>
      <c r="J5" s="13"/>
    </row>
    <row r="6" spans="1:11" ht="18" x14ac:dyDescent="0.25">
      <c r="A6" s="28" t="s">
        <v>61</v>
      </c>
      <c r="B6" s="28"/>
      <c r="C6" s="28"/>
      <c r="F6" s="12"/>
      <c r="G6" s="14" t="s">
        <v>8</v>
      </c>
      <c r="H6" s="288" t="s">
        <v>109</v>
      </c>
      <c r="I6" s="289"/>
      <c r="J6" s="289"/>
      <c r="K6" s="290"/>
    </row>
    <row r="7" spans="1:11" ht="15.75" x14ac:dyDescent="0.25">
      <c r="A7" s="8"/>
      <c r="B7" s="354" t="s">
        <v>62</v>
      </c>
      <c r="C7" s="354"/>
      <c r="D7" s="354"/>
      <c r="E7" s="354"/>
      <c r="F7" s="354"/>
      <c r="G7" s="5"/>
      <c r="H7" s="291"/>
      <c r="I7" s="291"/>
      <c r="J7" s="292"/>
      <c r="K7" s="293"/>
    </row>
    <row r="8" spans="1:11" ht="15.75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15.75" x14ac:dyDescent="0.25">
      <c r="A9" s="353" t="s">
        <v>63</v>
      </c>
      <c r="B9" s="353"/>
      <c r="C9" s="353"/>
      <c r="D9" s="353"/>
      <c r="E9" s="353"/>
      <c r="F9" s="353"/>
      <c r="G9" s="353"/>
      <c r="H9" s="353"/>
      <c r="I9" s="353"/>
      <c r="J9" s="15"/>
    </row>
    <row r="10" spans="1:11" ht="15.75" x14ac:dyDescent="0.25">
      <c r="A10" s="355" t="s">
        <v>112</v>
      </c>
      <c r="B10" s="355"/>
      <c r="C10" s="355"/>
      <c r="D10" s="355"/>
      <c r="E10" s="355"/>
      <c r="F10" s="355"/>
      <c r="G10" s="355"/>
      <c r="H10" s="355"/>
      <c r="I10" s="355"/>
      <c r="J10" s="8"/>
    </row>
    <row r="12" spans="1:11" ht="15.75" x14ac:dyDescent="0.25">
      <c r="A12" s="350"/>
      <c r="B12" s="350"/>
      <c r="C12" s="350"/>
      <c r="D12" s="350"/>
      <c r="E12" s="350"/>
      <c r="F12" s="350"/>
      <c r="G12" s="350"/>
      <c r="H12" s="6"/>
      <c r="I12" s="6"/>
      <c r="J12" s="6"/>
    </row>
    <row r="13" spans="1:11" ht="15" x14ac:dyDescent="0.2">
      <c r="A13" s="16" t="s">
        <v>9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1" ht="15" x14ac:dyDescent="0.2">
      <c r="A14" s="16" t="s">
        <v>10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1" ht="15.75" x14ac:dyDescent="0.25">
      <c r="A15" s="16" t="s">
        <v>11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1" ht="15" x14ac:dyDescent="0.2">
      <c r="A16" s="16" t="s">
        <v>12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13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" x14ac:dyDescent="0.2">
      <c r="A18" s="16" t="s">
        <v>14</v>
      </c>
      <c r="B18" s="17"/>
      <c r="C18" s="17"/>
      <c r="D18" s="17"/>
      <c r="E18" s="17"/>
      <c r="F18" s="17"/>
      <c r="G18" s="17"/>
      <c r="H18" s="16"/>
      <c r="I18" s="17"/>
      <c r="J18" s="17"/>
    </row>
    <row r="19" spans="1:10" ht="15.75" x14ac:dyDescent="0.25">
      <c r="A19" s="18" t="s">
        <v>15</v>
      </c>
      <c r="B19" s="17"/>
      <c r="C19" s="17"/>
      <c r="D19" s="17"/>
      <c r="E19" s="17"/>
      <c r="F19" s="17"/>
      <c r="G19" s="17"/>
      <c r="H19" s="18"/>
      <c r="I19" s="17"/>
      <c r="J19" s="17"/>
    </row>
    <row r="20" spans="1:10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4.2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 x14ac:dyDescent="0.25">
      <c r="A22" s="6"/>
      <c r="B22" s="6"/>
      <c r="C22" s="6"/>
      <c r="D22" s="19" t="s">
        <v>16</v>
      </c>
      <c r="E22" s="19" t="s">
        <v>17</v>
      </c>
      <c r="F22" s="19" t="s">
        <v>18</v>
      </c>
      <c r="G22" s="19" t="s">
        <v>19</v>
      </c>
      <c r="H22" s="20"/>
      <c r="I22" s="6"/>
      <c r="J22" s="6"/>
    </row>
    <row r="23" spans="1:10" ht="15.75" x14ac:dyDescent="0.25">
      <c r="A23" s="6"/>
      <c r="B23" s="6"/>
      <c r="C23" s="6"/>
      <c r="D23" s="21"/>
      <c r="E23" s="19"/>
      <c r="F23" s="19"/>
      <c r="G23" s="21"/>
      <c r="H23" s="5"/>
      <c r="I23" s="6"/>
      <c r="J23" s="6"/>
    </row>
    <row r="24" spans="1:10" ht="15.75" x14ac:dyDescent="0.25">
      <c r="A24" s="6"/>
      <c r="B24" s="6"/>
      <c r="C24" s="6"/>
      <c r="D24" s="22" t="s">
        <v>20</v>
      </c>
      <c r="E24" s="19" t="s">
        <v>21</v>
      </c>
      <c r="F24" s="19"/>
      <c r="G24" s="24" t="s">
        <v>43</v>
      </c>
      <c r="H24" s="23"/>
      <c r="I24" s="6"/>
      <c r="J24" s="6"/>
    </row>
    <row r="25" spans="1:10" ht="15.75" x14ac:dyDescent="0.25">
      <c r="A25" s="6"/>
      <c r="B25" s="6"/>
      <c r="C25" s="6"/>
      <c r="D25" s="22" t="s">
        <v>22</v>
      </c>
      <c r="E25" s="19" t="s">
        <v>23</v>
      </c>
      <c r="F25" s="19"/>
      <c r="G25" s="24" t="s">
        <v>44</v>
      </c>
      <c r="H25" s="25"/>
      <c r="I25" s="6"/>
      <c r="J25" s="6"/>
    </row>
    <row r="26" spans="1:10" ht="15.75" x14ac:dyDescent="0.25">
      <c r="A26" s="6"/>
      <c r="B26" s="6"/>
      <c r="C26" s="6"/>
      <c r="D26" s="22" t="s">
        <v>24</v>
      </c>
      <c r="E26" s="19" t="s">
        <v>25</v>
      </c>
      <c r="F26" s="19"/>
      <c r="G26" s="24" t="s">
        <v>45</v>
      </c>
      <c r="H26" s="25"/>
      <c r="I26" s="6"/>
      <c r="J26" s="6"/>
    </row>
    <row r="27" spans="1:10" ht="15.75" x14ac:dyDescent="0.25">
      <c r="A27" s="6"/>
      <c r="B27" s="6"/>
      <c r="C27" s="6"/>
      <c r="D27" s="22" t="s">
        <v>26</v>
      </c>
      <c r="E27" s="19" t="s">
        <v>704</v>
      </c>
      <c r="F27" s="19"/>
      <c r="G27" s="24">
        <v>0.5625</v>
      </c>
      <c r="H27" s="23"/>
      <c r="I27" s="6"/>
      <c r="J27" s="6"/>
    </row>
    <row r="28" spans="1:10" ht="15.75" x14ac:dyDescent="0.25">
      <c r="A28" s="6"/>
      <c r="B28" s="6"/>
      <c r="C28" s="6"/>
      <c r="D28" s="22" t="s">
        <v>28</v>
      </c>
      <c r="E28" s="19" t="s">
        <v>705</v>
      </c>
      <c r="F28" s="19"/>
      <c r="G28" s="24">
        <v>0.625</v>
      </c>
      <c r="H28" s="23"/>
      <c r="I28" s="6"/>
      <c r="J28" s="6"/>
    </row>
    <row r="29" spans="1:10" ht="15.75" x14ac:dyDescent="0.25">
      <c r="A29" s="6"/>
      <c r="B29" s="6"/>
      <c r="C29" s="6"/>
      <c r="D29" s="22" t="s">
        <v>29</v>
      </c>
      <c r="E29" s="19" t="s">
        <v>706</v>
      </c>
      <c r="F29" s="19"/>
      <c r="G29" s="24">
        <v>0.6875</v>
      </c>
      <c r="H29" s="23"/>
      <c r="I29" s="6"/>
      <c r="J29" s="6"/>
    </row>
    <row r="30" spans="1:10" ht="15.75" x14ac:dyDescent="0.25">
      <c r="D30" s="22" t="s">
        <v>1</v>
      </c>
      <c r="E30" s="22" t="s">
        <v>1</v>
      </c>
      <c r="F30" s="22" t="s">
        <v>1</v>
      </c>
      <c r="G30" s="22" t="s">
        <v>1</v>
      </c>
    </row>
    <row r="31" spans="1:10" x14ac:dyDescent="0.2">
      <c r="A31" s="293"/>
      <c r="B31" s="293"/>
      <c r="C31" s="293"/>
      <c r="D31" s="293"/>
      <c r="E31" s="293"/>
      <c r="F31" s="293"/>
      <c r="G31" s="293"/>
      <c r="H31" s="293"/>
    </row>
    <row r="32" spans="1:10" ht="15.75" x14ac:dyDescent="0.25">
      <c r="A32" s="3" t="s">
        <v>34</v>
      </c>
      <c r="B32" s="3" t="s">
        <v>2</v>
      </c>
      <c r="C32" s="3" t="s">
        <v>30</v>
      </c>
      <c r="D32" s="26" t="s">
        <v>0</v>
      </c>
      <c r="E32" s="26" t="s">
        <v>0</v>
      </c>
      <c r="F32" s="3" t="s">
        <v>32</v>
      </c>
      <c r="G32" s="3" t="s">
        <v>31</v>
      </c>
      <c r="H32" s="3" t="s">
        <v>33</v>
      </c>
    </row>
    <row r="33" spans="1:8" ht="18.75" x14ac:dyDescent="0.3">
      <c r="A33" s="294">
        <v>1</v>
      </c>
      <c r="B33" s="295" t="s">
        <v>90</v>
      </c>
      <c r="C33" s="310" t="s">
        <v>325</v>
      </c>
      <c r="D33" s="311" t="s">
        <v>326</v>
      </c>
      <c r="E33" s="310" t="s">
        <v>1</v>
      </c>
      <c r="F33" s="298" t="s">
        <v>327</v>
      </c>
      <c r="G33" s="299" t="s">
        <v>1</v>
      </c>
      <c r="H33" s="300" t="s">
        <v>1</v>
      </c>
    </row>
    <row r="34" spans="1:8" ht="18.75" x14ac:dyDescent="0.3">
      <c r="A34" s="301">
        <v>2</v>
      </c>
      <c r="B34" s="295" t="s">
        <v>64</v>
      </c>
      <c r="C34" s="310" t="s">
        <v>328</v>
      </c>
      <c r="D34" s="311" t="s">
        <v>329</v>
      </c>
      <c r="E34" s="310" t="s">
        <v>330</v>
      </c>
      <c r="F34" s="312" t="s">
        <v>331</v>
      </c>
      <c r="G34" s="299" t="s">
        <v>127</v>
      </c>
      <c r="H34" s="300" t="s">
        <v>1</v>
      </c>
    </row>
    <row r="35" spans="1:8" ht="18.75" x14ac:dyDescent="0.3">
      <c r="A35" s="294">
        <v>3</v>
      </c>
      <c r="B35" s="295" t="s">
        <v>332</v>
      </c>
      <c r="C35" s="313" t="s">
        <v>333</v>
      </c>
      <c r="D35" s="314" t="s">
        <v>334</v>
      </c>
      <c r="E35" s="315"/>
      <c r="F35" s="316" t="s">
        <v>335</v>
      </c>
      <c r="G35" s="317" t="s">
        <v>336</v>
      </c>
      <c r="H35" s="300" t="s">
        <v>1</v>
      </c>
    </row>
    <row r="36" spans="1:8" ht="18.75" x14ac:dyDescent="0.3">
      <c r="A36" s="307">
        <v>4</v>
      </c>
      <c r="B36" s="295" t="s">
        <v>84</v>
      </c>
      <c r="C36" s="310" t="s">
        <v>338</v>
      </c>
      <c r="D36" s="311" t="s">
        <v>1</v>
      </c>
      <c r="E36" s="310" t="s">
        <v>1</v>
      </c>
      <c r="F36" s="312" t="s">
        <v>339</v>
      </c>
      <c r="G36" s="299" t="s">
        <v>95</v>
      </c>
      <c r="H36" s="300" t="s">
        <v>1</v>
      </c>
    </row>
    <row r="37" spans="1:8" ht="18.75" x14ac:dyDescent="0.3">
      <c r="A37" s="294">
        <v>5</v>
      </c>
      <c r="B37" s="295" t="s">
        <v>340</v>
      </c>
      <c r="C37" s="318" t="s">
        <v>341</v>
      </c>
      <c r="D37" s="314" t="s">
        <v>342</v>
      </c>
      <c r="E37" s="314"/>
      <c r="F37" s="316" t="s">
        <v>343</v>
      </c>
      <c r="G37" s="317" t="s">
        <v>96</v>
      </c>
      <c r="H37" s="300" t="s">
        <v>1</v>
      </c>
    </row>
    <row r="38" spans="1:8" ht="18.75" x14ac:dyDescent="0.3">
      <c r="A38" s="307">
        <v>6</v>
      </c>
      <c r="B38" s="295" t="s">
        <v>65</v>
      </c>
      <c r="C38" s="310" t="s">
        <v>344</v>
      </c>
      <c r="D38" s="311" t="s">
        <v>345</v>
      </c>
      <c r="E38" s="310" t="s">
        <v>346</v>
      </c>
      <c r="F38" s="312" t="s">
        <v>347</v>
      </c>
      <c r="G38" s="299" t="s">
        <v>272</v>
      </c>
      <c r="H38" s="300" t="s">
        <v>1</v>
      </c>
    </row>
    <row r="39" spans="1:8" x14ac:dyDescent="0.2">
      <c r="A39" s="293"/>
      <c r="B39" s="293"/>
      <c r="C39" s="293"/>
      <c r="D39" s="293"/>
      <c r="E39" s="293"/>
      <c r="F39" s="293"/>
      <c r="G39" s="293"/>
      <c r="H39" s="293"/>
    </row>
  </sheetData>
  <mergeCells count="6">
    <mergeCell ref="A12:G12"/>
    <mergeCell ref="A1:J1"/>
    <mergeCell ref="G4:I4"/>
    <mergeCell ref="A9:I9"/>
    <mergeCell ref="B7:F7"/>
    <mergeCell ref="A10:I10"/>
  </mergeCells>
  <hyperlinks>
    <hyperlink ref="C5" r:id="rId1"/>
    <hyperlink ref="F35" r:id="rId2"/>
    <hyperlink ref="F37" r:id="rId3"/>
  </hyperlinks>
  <pageMargins left="0.7" right="0.7" top="0.75" bottom="0.75" header="0.3" footer="0.3"/>
  <pageSetup scale="7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I29" sqref="I29"/>
    </sheetView>
  </sheetViews>
  <sheetFormatPr defaultColWidth="12.140625" defaultRowHeight="12.75" x14ac:dyDescent="0.2"/>
  <cols>
    <col min="1" max="1" width="8.85546875" customWidth="1"/>
    <col min="2" max="2" width="15" customWidth="1"/>
    <col min="3" max="3" width="18.28515625" customWidth="1"/>
    <col min="4" max="4" width="15.7109375" customWidth="1"/>
    <col min="5" max="5" width="14.140625" customWidth="1"/>
    <col min="6" max="6" width="37" bestFit="1" customWidth="1"/>
    <col min="7" max="7" width="15.28515625" customWidth="1"/>
    <col min="8" max="8" width="25.140625" customWidth="1"/>
  </cols>
  <sheetData>
    <row r="1" spans="1:10" ht="23.25" x14ac:dyDescent="0.35">
      <c r="A1" s="351" t="str">
        <f>'U10G AYSC Blue'!A1:J1</f>
        <v>2016 Judges Cup Tournament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3.25" x14ac:dyDescent="0.35">
      <c r="A2" s="5"/>
      <c r="B2" s="5"/>
      <c r="C2" s="5"/>
      <c r="D2" s="5"/>
      <c r="E2" s="4"/>
      <c r="F2" s="70" t="str">
        <f>'U10G AYSC Blue'!F2</f>
        <v>Final Schedule 11/19/16</v>
      </c>
      <c r="G2" s="5"/>
      <c r="H2" s="6"/>
      <c r="I2" s="6"/>
      <c r="J2" s="6"/>
    </row>
    <row r="3" spans="1:10" ht="15.75" x14ac:dyDescent="0.25">
      <c r="A3" s="7"/>
      <c r="B3" s="5"/>
      <c r="C3" s="5"/>
      <c r="D3" s="5"/>
      <c r="E3" s="5"/>
      <c r="F3" s="8"/>
      <c r="G3" s="9"/>
      <c r="H3" s="6"/>
      <c r="I3" s="6"/>
      <c r="J3" s="10"/>
    </row>
    <row r="4" spans="1:10" ht="15.75" x14ac:dyDescent="0.25">
      <c r="A4" s="6"/>
      <c r="B4" s="82" t="str">
        <f>'U10G AYSC Blue'!B4</f>
        <v>Age Group: U10Girls</v>
      </c>
      <c r="E4" s="12"/>
      <c r="F4" s="12"/>
      <c r="G4" s="13"/>
      <c r="H4" s="13"/>
      <c r="I4" s="13"/>
      <c r="J4" s="13"/>
    </row>
    <row r="5" spans="1:10" ht="18" x14ac:dyDescent="0.25">
      <c r="A5" s="6"/>
      <c r="B5" s="356" t="s">
        <v>711</v>
      </c>
      <c r="C5" s="356"/>
      <c r="D5" s="356"/>
      <c r="E5" s="12" t="s">
        <v>710</v>
      </c>
      <c r="F5" s="12"/>
      <c r="G5" s="14" t="s">
        <v>8</v>
      </c>
      <c r="H5" s="321" t="s">
        <v>714</v>
      </c>
      <c r="I5" s="322"/>
      <c r="J5" s="323"/>
    </row>
    <row r="6" spans="1:10" ht="15.75" x14ac:dyDescent="0.25">
      <c r="A6" s="82"/>
      <c r="B6" s="357" t="s">
        <v>712</v>
      </c>
      <c r="C6" s="357"/>
      <c r="D6" s="357"/>
      <c r="E6" s="357"/>
      <c r="F6" s="357"/>
      <c r="G6" s="13"/>
      <c r="H6" s="277"/>
      <c r="I6" s="277"/>
      <c r="J6" s="324"/>
    </row>
    <row r="7" spans="1:10" ht="15.75" customHeight="1" x14ac:dyDescent="0.25">
      <c r="A7" s="353" t="s">
        <v>722</v>
      </c>
      <c r="B7" s="353"/>
      <c r="C7" s="353"/>
      <c r="D7" s="353"/>
      <c r="E7" s="353"/>
      <c r="F7" s="353"/>
      <c r="G7" s="353"/>
      <c r="H7" s="353"/>
      <c r="I7" s="353"/>
      <c r="J7" s="81"/>
    </row>
    <row r="8" spans="1:10" ht="15.75" x14ac:dyDescent="0.25">
      <c r="A8" s="355" t="s">
        <v>1</v>
      </c>
      <c r="B8" s="355"/>
      <c r="C8" s="355"/>
      <c r="D8" s="355"/>
      <c r="E8" s="355"/>
      <c r="F8" s="355"/>
      <c r="G8" s="355"/>
      <c r="H8" s="355"/>
      <c r="I8" s="355"/>
      <c r="J8" s="82"/>
    </row>
    <row r="9" spans="1:10" ht="15.75" x14ac:dyDescent="0.25">
      <c r="A9" s="355" t="s">
        <v>1</v>
      </c>
      <c r="B9" s="355"/>
      <c r="C9" s="355"/>
      <c r="D9" s="355"/>
      <c r="E9" s="355"/>
      <c r="F9" s="355"/>
      <c r="G9" s="355"/>
      <c r="H9" s="355"/>
      <c r="I9" s="355"/>
      <c r="J9" s="8"/>
    </row>
    <row r="10" spans="1:10" ht="15.75" x14ac:dyDescent="0.25">
      <c r="A10" s="82"/>
      <c r="B10" s="82"/>
      <c r="C10" s="82"/>
      <c r="D10" s="8"/>
      <c r="E10" s="8"/>
      <c r="F10" s="8"/>
      <c r="G10" s="8"/>
      <c r="H10" s="8"/>
      <c r="I10" s="8"/>
      <c r="J10" s="8"/>
    </row>
    <row r="11" spans="1:10" ht="15.75" x14ac:dyDescent="0.25">
      <c r="A11" s="350"/>
      <c r="B11" s="350"/>
      <c r="C11" s="350"/>
      <c r="D11" s="350"/>
      <c r="E11" s="350"/>
      <c r="F11" s="350"/>
      <c r="G11" s="350"/>
      <c r="H11" s="6"/>
      <c r="I11" s="6"/>
      <c r="J11" s="6"/>
    </row>
    <row r="12" spans="1:10" ht="15" x14ac:dyDescent="0.2">
      <c r="A12" s="16" t="s">
        <v>9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" x14ac:dyDescent="0.2">
      <c r="A13" s="16" t="s">
        <v>10</v>
      </c>
      <c r="B13" s="17"/>
      <c r="C13" s="17"/>
      <c r="D13" s="17"/>
      <c r="E13" s="17"/>
      <c r="F13" s="17"/>
      <c r="G13" s="17"/>
      <c r="H13" s="16"/>
      <c r="I13" s="17"/>
      <c r="J13" s="17"/>
    </row>
    <row r="14" spans="1:10" ht="15.75" x14ac:dyDescent="0.25">
      <c r="A14" s="16" t="s">
        <v>11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0" ht="15" x14ac:dyDescent="0.2">
      <c r="A15" s="16" t="s">
        <v>12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0" ht="15" x14ac:dyDescent="0.2">
      <c r="A16" s="16" t="s">
        <v>13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14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.75" x14ac:dyDescent="0.25">
      <c r="A18" s="18" t="s">
        <v>15</v>
      </c>
      <c r="B18" s="17"/>
      <c r="C18" s="17"/>
      <c r="D18" s="17"/>
      <c r="E18" s="17"/>
      <c r="F18" s="17"/>
      <c r="G18" s="17"/>
      <c r="H18" s="18"/>
      <c r="I18" s="17"/>
      <c r="J18" s="17"/>
    </row>
    <row r="19" spans="1:10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4.2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6"/>
      <c r="B21" s="6"/>
      <c r="C21" s="6"/>
      <c r="D21" s="19" t="s">
        <v>16</v>
      </c>
      <c r="E21" s="19" t="s">
        <v>17</v>
      </c>
      <c r="F21" s="19" t="s">
        <v>18</v>
      </c>
      <c r="G21" s="19" t="s">
        <v>19</v>
      </c>
      <c r="H21" s="20"/>
      <c r="I21" s="6"/>
      <c r="J21" s="6"/>
    </row>
    <row r="22" spans="1:10" ht="15.75" x14ac:dyDescent="0.25">
      <c r="A22" s="6"/>
      <c r="B22" s="6"/>
      <c r="C22" s="6"/>
      <c r="D22" s="21"/>
      <c r="E22" s="19"/>
      <c r="F22" s="19"/>
      <c r="G22" s="21"/>
      <c r="H22" s="5"/>
      <c r="I22" s="6"/>
      <c r="J22" s="6"/>
    </row>
    <row r="23" spans="1:10" ht="15.75" x14ac:dyDescent="0.25">
      <c r="A23" s="6"/>
      <c r="B23" s="6"/>
      <c r="C23" s="6"/>
      <c r="D23" s="22" t="s">
        <v>20</v>
      </c>
      <c r="E23" s="19" t="s">
        <v>21</v>
      </c>
      <c r="F23" s="19" t="s">
        <v>739</v>
      </c>
      <c r="G23" s="22" t="s">
        <v>42</v>
      </c>
      <c r="H23" s="23"/>
      <c r="I23" s="6"/>
      <c r="J23" s="6"/>
    </row>
    <row r="24" spans="1:10" ht="15.75" x14ac:dyDescent="0.25">
      <c r="A24" s="6"/>
      <c r="B24" s="6"/>
      <c r="C24" s="6"/>
      <c r="D24" s="22" t="s">
        <v>22</v>
      </c>
      <c r="E24" s="19" t="s">
        <v>23</v>
      </c>
      <c r="F24" s="19" t="s">
        <v>739</v>
      </c>
      <c r="G24" s="24" t="s">
        <v>44</v>
      </c>
      <c r="H24" s="25"/>
      <c r="I24" s="6"/>
      <c r="J24" s="6"/>
    </row>
    <row r="25" spans="1:10" ht="15.75" x14ac:dyDescent="0.25">
      <c r="A25" s="6"/>
      <c r="B25" s="6"/>
      <c r="C25" s="6"/>
      <c r="D25" s="22" t="s">
        <v>24</v>
      </c>
      <c r="E25" s="19" t="s">
        <v>709</v>
      </c>
      <c r="F25" s="19" t="s">
        <v>739</v>
      </c>
      <c r="G25" s="24" t="s">
        <v>45</v>
      </c>
      <c r="H25" s="25"/>
      <c r="I25" s="6"/>
      <c r="J25" s="6"/>
    </row>
    <row r="26" spans="1:10" ht="15.75" x14ac:dyDescent="0.25">
      <c r="A26" s="6"/>
      <c r="B26" s="6"/>
      <c r="C26" s="6"/>
      <c r="D26" s="22" t="s">
        <v>26</v>
      </c>
      <c r="E26" s="19" t="s">
        <v>704</v>
      </c>
      <c r="F26" s="19" t="s">
        <v>739</v>
      </c>
      <c r="G26" s="24">
        <v>0.5625</v>
      </c>
      <c r="H26" s="23"/>
      <c r="I26" s="6"/>
      <c r="J26" s="6"/>
    </row>
    <row r="27" spans="1:10" ht="15.75" x14ac:dyDescent="0.25">
      <c r="A27" s="6"/>
      <c r="B27" s="6"/>
      <c r="C27" s="6"/>
      <c r="D27" s="22" t="s">
        <v>28</v>
      </c>
      <c r="E27" s="19" t="s">
        <v>705</v>
      </c>
      <c r="F27" s="19" t="s">
        <v>739</v>
      </c>
      <c r="G27" s="24">
        <v>0.625</v>
      </c>
      <c r="H27" s="23"/>
      <c r="I27" s="6"/>
      <c r="J27" s="6"/>
    </row>
    <row r="28" spans="1:10" ht="15.75" x14ac:dyDescent="0.25">
      <c r="A28" s="6"/>
      <c r="B28" s="6"/>
      <c r="C28" s="6"/>
      <c r="D28" s="22"/>
      <c r="E28" s="19"/>
      <c r="F28" s="19"/>
      <c r="G28" s="24"/>
      <c r="H28" s="23"/>
      <c r="I28" s="6"/>
      <c r="J28" s="6"/>
    </row>
    <row r="29" spans="1:10" ht="15.75" x14ac:dyDescent="0.25">
      <c r="D29" s="22"/>
      <c r="E29" s="19"/>
      <c r="F29" s="19"/>
      <c r="G29" s="24"/>
    </row>
    <row r="30" spans="1:10" ht="15.75" x14ac:dyDescent="0.25">
      <c r="A30" s="113"/>
      <c r="B30" s="113"/>
      <c r="C30" s="113"/>
      <c r="D30" s="325"/>
      <c r="E30" s="326"/>
      <c r="F30" s="327"/>
      <c r="G30" s="328"/>
      <c r="H30" s="113"/>
    </row>
    <row r="31" spans="1:10" ht="15.75" x14ac:dyDescent="0.25">
      <c r="A31" s="27" t="s">
        <v>34</v>
      </c>
      <c r="B31" s="27" t="s">
        <v>2</v>
      </c>
      <c r="C31" s="27" t="s">
        <v>30</v>
      </c>
      <c r="D31" s="26" t="s">
        <v>0</v>
      </c>
      <c r="E31" s="26" t="s">
        <v>0</v>
      </c>
      <c r="F31" s="27" t="s">
        <v>32</v>
      </c>
      <c r="G31" s="27" t="s">
        <v>31</v>
      </c>
      <c r="H31" s="27" t="s">
        <v>33</v>
      </c>
    </row>
    <row r="32" spans="1:10" ht="15.75" x14ac:dyDescent="0.25">
      <c r="A32" s="329" t="s">
        <v>20</v>
      </c>
      <c r="B32" s="295" t="s">
        <v>348</v>
      </c>
      <c r="C32" s="308" t="s">
        <v>349</v>
      </c>
      <c r="D32" s="304" t="s">
        <v>350</v>
      </c>
      <c r="E32" s="304" t="s">
        <v>351</v>
      </c>
      <c r="F32" s="305" t="s">
        <v>352</v>
      </c>
      <c r="G32" s="306" t="s">
        <v>353</v>
      </c>
      <c r="H32" s="304" t="s">
        <v>354</v>
      </c>
    </row>
    <row r="33" spans="1:8" ht="18.75" x14ac:dyDescent="0.3">
      <c r="A33" s="294">
        <v>2</v>
      </c>
      <c r="B33" s="295" t="s">
        <v>78</v>
      </c>
      <c r="C33" s="296" t="s">
        <v>355</v>
      </c>
      <c r="D33" s="297" t="s">
        <v>356</v>
      </c>
      <c r="E33" s="296" t="s">
        <v>357</v>
      </c>
      <c r="F33" s="302" t="s">
        <v>358</v>
      </c>
      <c r="G33" s="303" t="s">
        <v>239</v>
      </c>
      <c r="H33" s="300" t="s">
        <v>1</v>
      </c>
    </row>
    <row r="34" spans="1:8" ht="18.75" x14ac:dyDescent="0.3">
      <c r="A34" s="307">
        <v>3</v>
      </c>
      <c r="B34" s="295" t="s">
        <v>359</v>
      </c>
      <c r="C34" s="296" t="s">
        <v>360</v>
      </c>
      <c r="D34" s="297">
        <v>3524242012</v>
      </c>
      <c r="E34" s="296">
        <v>8633932934</v>
      </c>
      <c r="F34" s="330" t="s">
        <v>361</v>
      </c>
      <c r="G34" s="303" t="s">
        <v>101</v>
      </c>
      <c r="H34" s="309" t="s">
        <v>1</v>
      </c>
    </row>
    <row r="35" spans="1:8" ht="18.75" x14ac:dyDescent="0.3">
      <c r="A35" s="307">
        <v>4</v>
      </c>
      <c r="B35" s="295" t="s">
        <v>82</v>
      </c>
      <c r="C35" s="296" t="s">
        <v>362</v>
      </c>
      <c r="D35" s="297" t="s">
        <v>1</v>
      </c>
      <c r="E35" s="296" t="s">
        <v>1</v>
      </c>
      <c r="F35" s="302" t="s">
        <v>363</v>
      </c>
      <c r="G35" s="303" t="s">
        <v>174</v>
      </c>
      <c r="H35" s="300" t="s">
        <v>1</v>
      </c>
    </row>
    <row r="36" spans="1:8" ht="18.75" x14ac:dyDescent="0.3">
      <c r="A36" s="301">
        <v>5</v>
      </c>
      <c r="B36" s="295" t="s">
        <v>365</v>
      </c>
      <c r="C36" s="296" t="s">
        <v>366</v>
      </c>
      <c r="D36" s="311">
        <v>8635940896</v>
      </c>
      <c r="E36" s="310" t="s">
        <v>367</v>
      </c>
      <c r="F36" s="305" t="s">
        <v>368</v>
      </c>
      <c r="G36" s="299" t="s">
        <v>143</v>
      </c>
      <c r="H36" s="300" t="s">
        <v>144</v>
      </c>
    </row>
    <row r="37" spans="1:8" x14ac:dyDescent="0.2">
      <c r="A37" s="113"/>
      <c r="B37" s="113"/>
      <c r="C37" s="113"/>
      <c r="D37" s="113"/>
      <c r="E37" s="113"/>
      <c r="F37" s="113"/>
      <c r="G37" s="113"/>
      <c r="H37" s="113"/>
    </row>
  </sheetData>
  <mergeCells count="7">
    <mergeCell ref="A11:G11"/>
    <mergeCell ref="A1:J1"/>
    <mergeCell ref="A8:I8"/>
    <mergeCell ref="A9:I9"/>
    <mergeCell ref="B5:D5"/>
    <mergeCell ref="B6:F6"/>
    <mergeCell ref="A7:I7"/>
  </mergeCells>
  <hyperlinks>
    <hyperlink ref="F32" r:id="rId1"/>
    <hyperlink ref="F36" r:id="rId2"/>
  </hyperlinks>
  <pageMargins left="0.7" right="0.7" top="0.75" bottom="0.75" header="0.3" footer="0.3"/>
  <pageSetup scale="71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I13" sqref="I13"/>
    </sheetView>
  </sheetViews>
  <sheetFormatPr defaultRowHeight="12.75" x14ac:dyDescent="0.2"/>
  <cols>
    <col min="2" max="2" width="13.85546875" customWidth="1"/>
    <col min="3" max="3" width="18.28515625" customWidth="1"/>
    <col min="4" max="4" width="15.28515625" customWidth="1"/>
    <col min="5" max="5" width="15.140625" customWidth="1"/>
    <col min="6" max="6" width="37" bestFit="1" customWidth="1"/>
    <col min="7" max="7" width="12.7109375" bestFit="1" customWidth="1"/>
    <col min="8" max="8" width="20" bestFit="1" customWidth="1"/>
  </cols>
  <sheetData>
    <row r="1" spans="1:11" ht="23.25" x14ac:dyDescent="0.35">
      <c r="A1" s="351" t="str">
        <f>'U10G AYSC Blue'!A1:J1</f>
        <v>2016 Judges Cup Tournament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1" ht="23.25" x14ac:dyDescent="0.35">
      <c r="A2" s="5"/>
      <c r="B2" s="5"/>
      <c r="C2" s="5"/>
      <c r="D2" s="5"/>
      <c r="E2" s="4"/>
      <c r="F2" s="77" t="str">
        <f>'U10G AYSC Blue'!F2</f>
        <v>Final Schedule 11/19/16</v>
      </c>
      <c r="I2" s="6"/>
      <c r="J2" s="6"/>
    </row>
    <row r="3" spans="1:11" ht="18" x14ac:dyDescent="0.25">
      <c r="A3" s="7"/>
      <c r="B3" s="5"/>
      <c r="C3" s="5"/>
      <c r="D3" s="5"/>
      <c r="E3" s="5"/>
      <c r="F3" s="282" t="s">
        <v>1</v>
      </c>
      <c r="G3" s="283"/>
      <c r="H3" s="79"/>
      <c r="I3" s="6"/>
      <c r="J3" s="10"/>
    </row>
    <row r="4" spans="1:11" ht="15.75" x14ac:dyDescent="0.25">
      <c r="A4" s="6"/>
      <c r="B4" s="82" t="str">
        <f>'U10G AYSC Blue'!B4</f>
        <v>Age Group: U10Girls</v>
      </c>
      <c r="C4" s="11"/>
      <c r="D4" s="11"/>
      <c r="E4" s="12"/>
      <c r="F4" s="12" t="s">
        <v>1</v>
      </c>
      <c r="G4" s="352" t="str">
        <f>'U10G AYSC Blue'!G4:I4</f>
        <v>Date: Dec 3, 2016</v>
      </c>
      <c r="H4" s="352"/>
      <c r="I4" s="352"/>
      <c r="J4" s="13"/>
    </row>
    <row r="5" spans="1:11" ht="15.75" x14ac:dyDescent="0.25">
      <c r="A5" s="6"/>
      <c r="B5" s="82" t="s">
        <v>38</v>
      </c>
      <c r="C5" s="1" t="s">
        <v>110</v>
      </c>
      <c r="D5" s="12"/>
      <c r="E5" s="12"/>
      <c r="F5" s="12"/>
      <c r="G5" s="13"/>
      <c r="H5" s="13"/>
      <c r="I5" s="78"/>
      <c r="J5" s="78"/>
    </row>
    <row r="6" spans="1:11" ht="18" x14ac:dyDescent="0.25">
      <c r="A6" s="6"/>
      <c r="B6" s="83" t="s">
        <v>723</v>
      </c>
      <c r="C6" s="83"/>
      <c r="D6" s="83"/>
      <c r="E6" s="12"/>
      <c r="F6" s="12"/>
      <c r="G6" s="14" t="s">
        <v>8</v>
      </c>
      <c r="H6" s="284" t="s">
        <v>721</v>
      </c>
      <c r="I6" s="285"/>
      <c r="J6" s="285"/>
      <c r="K6" s="155"/>
    </row>
    <row r="7" spans="1:11" ht="15.75" x14ac:dyDescent="0.25">
      <c r="A7" s="82"/>
      <c r="B7" s="12" t="s">
        <v>724</v>
      </c>
      <c r="C7" s="12"/>
      <c r="D7" s="12"/>
      <c r="E7" s="12"/>
      <c r="F7" s="12"/>
      <c r="G7" s="13"/>
      <c r="H7" s="319"/>
      <c r="I7" s="319"/>
      <c r="J7" s="331"/>
      <c r="K7" s="332"/>
    </row>
    <row r="8" spans="1:11" ht="15.75" customHeight="1" x14ac:dyDescent="0.25">
      <c r="A8" s="353" t="s">
        <v>737</v>
      </c>
      <c r="B8" s="353"/>
      <c r="C8" s="353"/>
      <c r="D8" s="353"/>
      <c r="E8" s="353"/>
      <c r="F8" s="353"/>
      <c r="G8" s="353"/>
      <c r="H8" s="353"/>
      <c r="I8" s="353"/>
      <c r="J8" s="81"/>
    </row>
    <row r="9" spans="1:11" ht="15.75" x14ac:dyDescent="0.25">
      <c r="A9" s="287" t="s">
        <v>738</v>
      </c>
      <c r="B9" s="287"/>
      <c r="C9" s="287"/>
      <c r="D9" s="287"/>
      <c r="E9" s="287"/>
      <c r="F9" s="287"/>
      <c r="G9" s="287"/>
      <c r="H9" s="6"/>
      <c r="I9" s="287"/>
      <c r="J9" s="82"/>
    </row>
    <row r="10" spans="1:11" ht="15.75" x14ac:dyDescent="0.25">
      <c r="A10" s="287"/>
      <c r="B10" s="287"/>
      <c r="C10" s="287"/>
      <c r="D10" s="287"/>
      <c r="E10" s="287"/>
      <c r="F10" s="287"/>
      <c r="G10" s="287"/>
      <c r="H10" s="287"/>
      <c r="I10" s="287"/>
      <c r="J10" s="8"/>
    </row>
    <row r="11" spans="1:11" ht="15.75" x14ac:dyDescent="0.25">
      <c r="A11" s="350"/>
      <c r="B11" s="350"/>
      <c r="C11" s="350"/>
      <c r="D11" s="350"/>
      <c r="E11" s="350"/>
      <c r="F11" s="350"/>
      <c r="G11" s="350"/>
      <c r="H11" s="6"/>
      <c r="I11" s="6"/>
      <c r="J11" s="6"/>
    </row>
    <row r="12" spans="1:11" ht="15" x14ac:dyDescent="0.2">
      <c r="A12" s="16" t="s">
        <v>9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1" ht="15" x14ac:dyDescent="0.2">
      <c r="A13" s="16" t="s">
        <v>10</v>
      </c>
      <c r="B13" s="17"/>
      <c r="C13" s="17"/>
      <c r="D13" s="17"/>
      <c r="E13" s="17"/>
      <c r="F13" s="17"/>
      <c r="G13" s="17"/>
      <c r="H13" s="16"/>
      <c r="I13" s="17"/>
      <c r="J13" s="17"/>
    </row>
    <row r="14" spans="1:11" ht="15.75" x14ac:dyDescent="0.25">
      <c r="A14" s="16" t="s">
        <v>11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1" ht="15" x14ac:dyDescent="0.2">
      <c r="A15" s="16" t="s">
        <v>12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1" ht="15" x14ac:dyDescent="0.2">
      <c r="A16" s="16" t="s">
        <v>13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14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.75" x14ac:dyDescent="0.25">
      <c r="A18" s="18" t="s">
        <v>15</v>
      </c>
      <c r="B18" s="17"/>
      <c r="C18" s="17"/>
      <c r="D18" s="17"/>
      <c r="E18" s="17"/>
      <c r="F18" s="17"/>
      <c r="G18" s="17"/>
      <c r="H18" s="18"/>
      <c r="I18" s="17"/>
      <c r="J18" s="17"/>
    </row>
    <row r="19" spans="1:10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4.2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6"/>
      <c r="B21" s="6"/>
      <c r="C21" s="6"/>
      <c r="D21" s="19" t="s">
        <v>16</v>
      </c>
      <c r="E21" s="19" t="s">
        <v>17</v>
      </c>
      <c r="F21" s="19" t="s">
        <v>18</v>
      </c>
      <c r="G21" s="19" t="s">
        <v>19</v>
      </c>
      <c r="H21" s="20"/>
      <c r="I21" s="6"/>
      <c r="J21" s="6"/>
    </row>
    <row r="22" spans="1:10" ht="15.75" x14ac:dyDescent="0.25">
      <c r="A22" s="6"/>
      <c r="B22" s="6"/>
      <c r="C22" s="6"/>
      <c r="D22" s="21"/>
      <c r="E22" s="19"/>
      <c r="F22" s="19"/>
      <c r="G22" s="21"/>
      <c r="H22" s="5"/>
      <c r="I22" s="6"/>
      <c r="J22" s="6"/>
    </row>
    <row r="23" spans="1:10" ht="15.75" x14ac:dyDescent="0.25">
      <c r="A23" s="6"/>
      <c r="B23" s="6"/>
      <c r="C23" s="6"/>
      <c r="D23" s="22" t="s">
        <v>20</v>
      </c>
      <c r="E23" s="19" t="s">
        <v>21</v>
      </c>
      <c r="F23" s="19" t="s">
        <v>725</v>
      </c>
      <c r="G23" s="22" t="s">
        <v>42</v>
      </c>
      <c r="H23" s="23"/>
      <c r="I23" s="6"/>
      <c r="J23" s="6"/>
    </row>
    <row r="24" spans="1:10" ht="15.75" x14ac:dyDescent="0.25">
      <c r="A24" s="6"/>
      <c r="B24" s="348" t="s">
        <v>740</v>
      </c>
      <c r="C24" s="6"/>
      <c r="D24" s="22" t="s">
        <v>22</v>
      </c>
      <c r="E24" s="19" t="s">
        <v>742</v>
      </c>
      <c r="F24" s="19" t="s">
        <v>725</v>
      </c>
      <c r="G24" s="24" t="s">
        <v>44</v>
      </c>
      <c r="H24" s="25"/>
      <c r="I24" s="6"/>
      <c r="J24" s="6"/>
    </row>
    <row r="25" spans="1:10" ht="15.75" x14ac:dyDescent="0.25">
      <c r="A25" s="6"/>
      <c r="B25" s="6"/>
      <c r="C25" s="6"/>
      <c r="D25" s="22" t="s">
        <v>24</v>
      </c>
      <c r="E25" s="349" t="s">
        <v>706</v>
      </c>
      <c r="F25" s="19" t="s">
        <v>725</v>
      </c>
      <c r="G25" s="24" t="s">
        <v>45</v>
      </c>
      <c r="H25" s="25"/>
      <c r="I25" s="6"/>
      <c r="J25" s="6"/>
    </row>
    <row r="26" spans="1:10" ht="15.75" x14ac:dyDescent="0.25">
      <c r="A26" s="6"/>
      <c r="B26" s="6"/>
      <c r="C26" s="6"/>
      <c r="D26" s="22" t="s">
        <v>26</v>
      </c>
      <c r="E26" s="349" t="s">
        <v>743</v>
      </c>
      <c r="F26" s="19" t="s">
        <v>725</v>
      </c>
      <c r="G26" s="24">
        <v>0.5625</v>
      </c>
      <c r="H26" s="23"/>
      <c r="I26" s="6"/>
      <c r="J26" s="6"/>
    </row>
    <row r="27" spans="1:10" ht="15.75" x14ac:dyDescent="0.25">
      <c r="A27" s="6"/>
      <c r="B27" s="6"/>
      <c r="C27" s="6"/>
      <c r="D27" s="22" t="s">
        <v>28</v>
      </c>
      <c r="E27" s="349" t="s">
        <v>744</v>
      </c>
      <c r="F27" s="19" t="s">
        <v>725</v>
      </c>
      <c r="G27" s="24">
        <v>0.625</v>
      </c>
      <c r="H27" s="23"/>
      <c r="I27" s="6"/>
      <c r="J27" s="6"/>
    </row>
    <row r="28" spans="1:10" ht="15.75" x14ac:dyDescent="0.25">
      <c r="A28" s="6"/>
      <c r="B28" s="6"/>
      <c r="C28" s="6"/>
      <c r="D28" s="22"/>
      <c r="E28" s="19"/>
      <c r="F28" s="19"/>
      <c r="G28" s="280"/>
      <c r="H28" s="23"/>
      <c r="I28" s="6"/>
      <c r="J28" s="6"/>
    </row>
    <row r="29" spans="1:10" ht="15.75" x14ac:dyDescent="0.25">
      <c r="D29" s="22"/>
      <c r="E29" s="19"/>
      <c r="F29" s="19"/>
      <c r="G29" s="19"/>
    </row>
    <row r="30" spans="1:10" ht="15.75" x14ac:dyDescent="0.25">
      <c r="A30" s="332"/>
      <c r="B30" s="332"/>
      <c r="C30" s="332"/>
      <c r="D30" s="333"/>
      <c r="E30" s="334"/>
      <c r="F30" s="335"/>
      <c r="G30" s="336"/>
      <c r="H30" s="332"/>
    </row>
    <row r="31" spans="1:10" ht="15.75" x14ac:dyDescent="0.25">
      <c r="A31" s="27" t="s">
        <v>34</v>
      </c>
      <c r="B31" s="27" t="s">
        <v>2</v>
      </c>
      <c r="C31" s="27" t="s">
        <v>30</v>
      </c>
      <c r="D31" s="26" t="s">
        <v>0</v>
      </c>
      <c r="E31" s="26" t="s">
        <v>0</v>
      </c>
      <c r="F31" s="27" t="s">
        <v>32</v>
      </c>
      <c r="G31" s="27" t="s">
        <v>31</v>
      </c>
      <c r="H31" s="27" t="s">
        <v>33</v>
      </c>
    </row>
    <row r="32" spans="1:10" ht="18.75" x14ac:dyDescent="0.3">
      <c r="A32" s="294">
        <v>1</v>
      </c>
      <c r="B32" s="295" t="s">
        <v>392</v>
      </c>
      <c r="C32" s="313" t="s">
        <v>393</v>
      </c>
      <c r="D32" s="314" t="s">
        <v>394</v>
      </c>
      <c r="E32" s="314"/>
      <c r="F32" s="316" t="s">
        <v>395</v>
      </c>
      <c r="G32" s="317" t="s">
        <v>96</v>
      </c>
      <c r="H32" s="300" t="s">
        <v>1</v>
      </c>
    </row>
    <row r="33" spans="1:10" ht="18.75" x14ac:dyDescent="0.3">
      <c r="A33" s="329" t="s">
        <v>22</v>
      </c>
      <c r="B33" s="295" t="s">
        <v>86</v>
      </c>
      <c r="C33" s="310" t="s">
        <v>396</v>
      </c>
      <c r="D33" s="311" t="s">
        <v>397</v>
      </c>
      <c r="E33" s="310" t="s">
        <v>1</v>
      </c>
      <c r="F33" s="312" t="s">
        <v>398</v>
      </c>
      <c r="G33" s="299" t="s">
        <v>315</v>
      </c>
      <c r="H33" s="300" t="s">
        <v>1</v>
      </c>
    </row>
    <row r="34" spans="1:10" ht="18.75" x14ac:dyDescent="0.3">
      <c r="A34" s="337">
        <v>3</v>
      </c>
      <c r="B34" s="194" t="s">
        <v>81</v>
      </c>
      <c r="C34" s="205" t="s">
        <v>399</v>
      </c>
      <c r="D34" s="311" t="s">
        <v>400</v>
      </c>
      <c r="E34" s="310" t="s">
        <v>1</v>
      </c>
      <c r="F34" s="338" t="s">
        <v>401</v>
      </c>
      <c r="G34" s="299" t="s">
        <v>1</v>
      </c>
      <c r="H34" s="300" t="s">
        <v>1</v>
      </c>
      <c r="I34" s="347" t="s">
        <v>741</v>
      </c>
      <c r="J34" s="199"/>
    </row>
    <row r="35" spans="1:10" ht="18.75" x14ac:dyDescent="0.3">
      <c r="A35" s="337">
        <v>4</v>
      </c>
      <c r="B35" s="295" t="s">
        <v>88</v>
      </c>
      <c r="C35" s="310" t="s">
        <v>402</v>
      </c>
      <c r="D35" s="311" t="s">
        <v>403</v>
      </c>
      <c r="E35" s="310" t="s">
        <v>1</v>
      </c>
      <c r="F35" s="312" t="s">
        <v>404</v>
      </c>
      <c r="G35" s="299" t="s">
        <v>239</v>
      </c>
      <c r="H35" s="300" t="s">
        <v>1</v>
      </c>
    </row>
    <row r="36" spans="1:10" ht="15.75" x14ac:dyDescent="0.25">
      <c r="A36" s="339">
        <v>5</v>
      </c>
      <c r="B36" s="295" t="s">
        <v>405</v>
      </c>
      <c r="C36" s="318" t="s">
        <v>406</v>
      </c>
      <c r="D36" s="314" t="s">
        <v>407</v>
      </c>
      <c r="E36" s="314" t="s">
        <v>408</v>
      </c>
      <c r="F36" s="316" t="s">
        <v>409</v>
      </c>
      <c r="G36" s="317" t="s">
        <v>410</v>
      </c>
      <c r="H36" s="314" t="s">
        <v>411</v>
      </c>
    </row>
    <row r="37" spans="1:10" ht="18.75" x14ac:dyDescent="0.3">
      <c r="A37" s="337">
        <v>6</v>
      </c>
      <c r="B37" s="295" t="s">
        <v>89</v>
      </c>
      <c r="C37" s="310" t="s">
        <v>412</v>
      </c>
      <c r="D37" s="311" t="s">
        <v>413</v>
      </c>
      <c r="E37" s="310" t="s">
        <v>1</v>
      </c>
      <c r="F37" s="312" t="s">
        <v>414</v>
      </c>
      <c r="G37" s="299" t="s">
        <v>127</v>
      </c>
      <c r="H37" s="300" t="s">
        <v>1</v>
      </c>
    </row>
    <row r="38" spans="1:10" x14ac:dyDescent="0.2">
      <c r="A38" s="332"/>
      <c r="B38" s="332"/>
      <c r="C38" s="332"/>
      <c r="D38" s="332"/>
      <c r="E38" s="332"/>
      <c r="F38" s="332"/>
      <c r="G38" s="332"/>
      <c r="H38" s="332"/>
    </row>
  </sheetData>
  <mergeCells count="4">
    <mergeCell ref="A8:I8"/>
    <mergeCell ref="A11:G11"/>
    <mergeCell ref="A1:J1"/>
    <mergeCell ref="G4:I4"/>
  </mergeCells>
  <hyperlinks>
    <hyperlink ref="F36" r:id="rId1"/>
    <hyperlink ref="F32" r:id="rId2"/>
  </hyperlinks>
  <pageMargins left="0.7" right="0.7" top="0.75" bottom="0.75" header="0.3" footer="0.3"/>
  <pageSetup scale="74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4" workbookViewId="0">
      <selection activeCell="E29" sqref="E29"/>
    </sheetView>
  </sheetViews>
  <sheetFormatPr defaultRowHeight="12.75" x14ac:dyDescent="0.2"/>
  <cols>
    <col min="2" max="2" width="14" customWidth="1"/>
    <col min="3" max="3" width="18.28515625" customWidth="1"/>
    <col min="4" max="4" width="15.7109375" customWidth="1"/>
    <col min="5" max="5" width="13.5703125" bestFit="1" customWidth="1"/>
    <col min="6" max="6" width="37" bestFit="1" customWidth="1"/>
    <col min="7" max="7" width="17.85546875" customWidth="1"/>
    <col min="8" max="8" width="22.42578125" bestFit="1" customWidth="1"/>
  </cols>
  <sheetData>
    <row r="1" spans="1:10" ht="23.25" x14ac:dyDescent="0.35">
      <c r="A1" s="351" t="str">
        <f>'U10G AYSC Blue'!A1:J1</f>
        <v>2016 Judges Cup Tournament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3.25" x14ac:dyDescent="0.35">
      <c r="A2" s="5"/>
      <c r="B2" s="5"/>
      <c r="C2" s="5"/>
      <c r="D2" s="5"/>
      <c r="E2" s="4"/>
      <c r="F2" s="70" t="str">
        <f>'U10G AYSC Blue'!F2</f>
        <v>Final Schedule 11/19/16</v>
      </c>
      <c r="G2" s="84"/>
      <c r="H2" s="6"/>
      <c r="I2" s="6"/>
      <c r="J2" s="6"/>
    </row>
    <row r="3" spans="1:10" ht="18" x14ac:dyDescent="0.25">
      <c r="A3" s="7"/>
      <c r="B3" s="5"/>
      <c r="C3" s="5"/>
      <c r="D3" s="5"/>
      <c r="E3" s="5"/>
      <c r="F3" s="282" t="s">
        <v>1</v>
      </c>
      <c r="G3" s="283"/>
      <c r="H3" s="6"/>
      <c r="I3" s="6"/>
      <c r="J3" s="10"/>
    </row>
    <row r="4" spans="1:10" ht="15.75" x14ac:dyDescent="0.25">
      <c r="A4" s="6"/>
      <c r="B4" s="8" t="str">
        <f>'U10G AYSC Blue'!B4</f>
        <v>Age Group: U10Girls</v>
      </c>
      <c r="C4" s="11"/>
      <c r="D4" s="11"/>
      <c r="E4" s="12"/>
      <c r="F4" s="12" t="s">
        <v>1</v>
      </c>
      <c r="G4" s="352" t="str">
        <f>'U10G AYSC Blue'!G4:I4</f>
        <v>Date: Dec 3, 2016</v>
      </c>
      <c r="H4" s="352"/>
      <c r="I4" s="352"/>
      <c r="J4" s="13"/>
    </row>
    <row r="5" spans="1:10" ht="15.75" x14ac:dyDescent="0.25">
      <c r="A5" s="6"/>
      <c r="B5" s="8" t="s">
        <v>38</v>
      </c>
      <c r="C5" s="1" t="s">
        <v>40</v>
      </c>
      <c r="D5" s="12"/>
      <c r="E5" s="12"/>
      <c r="F5" s="12"/>
      <c r="G5" s="13"/>
      <c r="H5" s="13"/>
      <c r="I5" s="13"/>
      <c r="J5" s="13"/>
    </row>
    <row r="6" spans="1:10" ht="18" x14ac:dyDescent="0.25">
      <c r="A6" s="6"/>
      <c r="B6" s="356" t="s">
        <v>35</v>
      </c>
      <c r="C6" s="356"/>
      <c r="D6" s="356"/>
      <c r="E6" s="12"/>
      <c r="F6" s="12"/>
      <c r="G6" s="14" t="s">
        <v>8</v>
      </c>
      <c r="H6" s="342" t="s">
        <v>720</v>
      </c>
      <c r="I6" s="320"/>
      <c r="J6" s="320"/>
    </row>
    <row r="7" spans="1:10" ht="15.75" x14ac:dyDescent="0.25">
      <c r="A7" s="8"/>
      <c r="B7" s="354" t="s">
        <v>39</v>
      </c>
      <c r="C7" s="354"/>
      <c r="D7" s="354"/>
      <c r="E7" s="354"/>
      <c r="F7" s="354"/>
      <c r="G7" s="5"/>
      <c r="H7" s="340"/>
      <c r="I7" s="340"/>
      <c r="J7" s="341"/>
    </row>
    <row r="8" spans="1:10" ht="15.75" x14ac:dyDescent="0.25">
      <c r="A8" s="8" t="s">
        <v>41</v>
      </c>
      <c r="B8" s="8"/>
      <c r="C8" s="8"/>
      <c r="D8" s="8"/>
      <c r="E8" s="8"/>
      <c r="F8" s="8"/>
      <c r="G8" s="8"/>
      <c r="H8" s="8"/>
      <c r="I8" s="8"/>
      <c r="J8" s="8"/>
    </row>
    <row r="9" spans="1:10" ht="15.75" x14ac:dyDescent="0.25">
      <c r="A9" s="353" t="s">
        <v>36</v>
      </c>
      <c r="B9" s="353"/>
      <c r="C9" s="353"/>
      <c r="D9" s="353"/>
      <c r="E9" s="353"/>
      <c r="F9" s="353"/>
      <c r="G9" s="353"/>
      <c r="H9" s="353"/>
      <c r="I9" s="353"/>
      <c r="J9" s="15"/>
    </row>
    <row r="10" spans="1:10" ht="15.75" x14ac:dyDescent="0.25">
      <c r="A10" s="355" t="s">
        <v>37</v>
      </c>
      <c r="B10" s="355"/>
      <c r="C10" s="355"/>
      <c r="D10" s="355"/>
      <c r="E10" s="355"/>
      <c r="F10" s="355"/>
      <c r="G10" s="355"/>
      <c r="H10" s="355"/>
      <c r="I10" s="355"/>
      <c r="J10" s="8"/>
    </row>
    <row r="12" spans="1:10" ht="15.75" x14ac:dyDescent="0.25">
      <c r="A12" s="350"/>
      <c r="B12" s="350"/>
      <c r="C12" s="350"/>
      <c r="D12" s="350"/>
      <c r="E12" s="350"/>
      <c r="F12" s="350"/>
      <c r="G12" s="350"/>
      <c r="H12" s="6"/>
      <c r="I12" s="6"/>
      <c r="J12" s="6"/>
    </row>
    <row r="13" spans="1:10" ht="15" x14ac:dyDescent="0.2">
      <c r="A13" s="16" t="s">
        <v>9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 x14ac:dyDescent="0.2">
      <c r="A14" s="16" t="s">
        <v>10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0" ht="15.75" x14ac:dyDescent="0.25">
      <c r="A15" s="16" t="s">
        <v>11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0" ht="15" x14ac:dyDescent="0.2">
      <c r="A16" s="16" t="s">
        <v>12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13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" x14ac:dyDescent="0.2">
      <c r="A18" s="16" t="s">
        <v>14</v>
      </c>
      <c r="B18" s="17"/>
      <c r="C18" s="17"/>
      <c r="D18" s="17"/>
      <c r="E18" s="17"/>
      <c r="F18" s="17"/>
      <c r="G18" s="17"/>
      <c r="H18" s="16"/>
      <c r="I18" s="17"/>
      <c r="J18" s="17"/>
    </row>
    <row r="19" spans="1:10" ht="15.75" x14ac:dyDescent="0.25">
      <c r="A19" s="18" t="s">
        <v>15</v>
      </c>
      <c r="B19" s="17"/>
      <c r="C19" s="17"/>
      <c r="D19" s="17"/>
      <c r="E19" s="17"/>
      <c r="F19" s="17"/>
      <c r="G19" s="17"/>
      <c r="H19" s="18"/>
      <c r="I19" s="17"/>
      <c r="J19" s="17"/>
    </row>
    <row r="20" spans="1:10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.75" x14ac:dyDescent="0.25">
      <c r="A21" s="6"/>
      <c r="B21" s="6"/>
      <c r="C21" s="6"/>
      <c r="D21" s="19" t="s">
        <v>16</v>
      </c>
      <c r="E21" s="19" t="s">
        <v>17</v>
      </c>
      <c r="F21" s="19" t="s">
        <v>18</v>
      </c>
      <c r="G21" s="19" t="s">
        <v>19</v>
      </c>
      <c r="H21" s="6"/>
      <c r="I21" s="6"/>
      <c r="J21" s="6"/>
    </row>
    <row r="22" spans="1:10" ht="15.75" x14ac:dyDescent="0.25">
      <c r="A22" s="6"/>
      <c r="B22" s="6"/>
      <c r="C22" s="6"/>
      <c r="D22" s="21"/>
      <c r="E22" s="19"/>
      <c r="F22" s="19"/>
      <c r="G22" s="21"/>
      <c r="H22" s="20"/>
      <c r="I22" s="6"/>
      <c r="J22" s="6"/>
    </row>
    <row r="23" spans="1:10" ht="15.75" x14ac:dyDescent="0.25">
      <c r="A23" s="6"/>
      <c r="B23" s="6"/>
      <c r="C23" s="6"/>
      <c r="D23" s="22" t="s">
        <v>20</v>
      </c>
      <c r="E23" s="19" t="s">
        <v>21</v>
      </c>
      <c r="F23" s="19">
        <v>3</v>
      </c>
      <c r="G23" s="24">
        <v>0.375</v>
      </c>
      <c r="H23" s="5"/>
      <c r="I23" s="6"/>
      <c r="J23" s="6"/>
    </row>
    <row r="24" spans="1:10" ht="15.75" x14ac:dyDescent="0.25">
      <c r="A24" s="6"/>
      <c r="B24" s="6"/>
      <c r="C24" s="6"/>
      <c r="D24" s="22" t="s">
        <v>22</v>
      </c>
      <c r="E24" s="19" t="s">
        <v>23</v>
      </c>
      <c r="F24" s="19">
        <v>3</v>
      </c>
      <c r="G24" s="24" t="s">
        <v>716</v>
      </c>
      <c r="H24" s="23"/>
      <c r="I24" s="6"/>
      <c r="J24" s="6"/>
    </row>
    <row r="25" spans="1:10" ht="15.75" x14ac:dyDescent="0.25">
      <c r="A25" s="6"/>
      <c r="B25" s="6"/>
      <c r="C25" s="6"/>
      <c r="D25" s="278" t="s">
        <v>24</v>
      </c>
      <c r="E25" s="279" t="s">
        <v>715</v>
      </c>
      <c r="F25" s="279">
        <v>3</v>
      </c>
      <c r="G25" s="280" t="s">
        <v>717</v>
      </c>
      <c r="H25" s="281"/>
      <c r="I25" s="6"/>
      <c r="J25" s="6"/>
    </row>
    <row r="26" spans="1:10" ht="15.75" x14ac:dyDescent="0.25">
      <c r="A26" s="6"/>
      <c r="B26" s="6"/>
      <c r="C26" s="6"/>
      <c r="D26" s="278" t="s">
        <v>26</v>
      </c>
      <c r="E26" s="349" t="s">
        <v>704</v>
      </c>
      <c r="F26" s="279">
        <v>3</v>
      </c>
      <c r="G26" s="280" t="s">
        <v>718</v>
      </c>
      <c r="H26" s="281" t="s">
        <v>1</v>
      </c>
      <c r="I26" s="6"/>
      <c r="J26" s="6"/>
    </row>
    <row r="27" spans="1:10" ht="15.75" x14ac:dyDescent="0.25">
      <c r="A27" s="6"/>
      <c r="B27" s="6"/>
      <c r="C27" s="6"/>
      <c r="D27" s="22" t="s">
        <v>28</v>
      </c>
      <c r="E27" s="349" t="s">
        <v>705</v>
      </c>
      <c r="F27" s="19">
        <v>3</v>
      </c>
      <c r="G27" s="24">
        <v>0.625</v>
      </c>
      <c r="H27" s="23"/>
      <c r="I27" s="6"/>
      <c r="J27" s="6"/>
    </row>
    <row r="28" spans="1:10" ht="15.75" x14ac:dyDescent="0.25">
      <c r="A28" s="6"/>
      <c r="B28" s="6"/>
      <c r="C28" s="6"/>
      <c r="D28" s="22" t="s">
        <v>29</v>
      </c>
      <c r="E28" s="349" t="s">
        <v>706</v>
      </c>
      <c r="F28" s="19">
        <v>3</v>
      </c>
      <c r="G28" s="24" t="s">
        <v>719</v>
      </c>
      <c r="H28" s="23"/>
      <c r="I28" s="6"/>
      <c r="J28" s="6"/>
    </row>
    <row r="29" spans="1:10" ht="15.75" x14ac:dyDescent="0.25">
      <c r="A29" s="6"/>
      <c r="B29" s="6"/>
      <c r="C29" s="6"/>
      <c r="D29" s="22"/>
      <c r="E29" s="22"/>
      <c r="F29" s="19"/>
      <c r="G29" s="24"/>
      <c r="H29" s="23"/>
      <c r="I29" s="6"/>
      <c r="J29" s="6"/>
    </row>
    <row r="31" spans="1:10" x14ac:dyDescent="0.2">
      <c r="A31" s="343"/>
      <c r="B31" s="343"/>
      <c r="C31" s="343"/>
      <c r="D31" s="343"/>
      <c r="E31" s="343"/>
      <c r="F31" s="343"/>
      <c r="G31" s="343"/>
      <c r="H31" s="343"/>
    </row>
    <row r="32" spans="1:10" ht="15.75" x14ac:dyDescent="0.25">
      <c r="A32" s="3" t="s">
        <v>34</v>
      </c>
      <c r="B32" s="3" t="s">
        <v>2</v>
      </c>
      <c r="C32" s="3" t="s">
        <v>30</v>
      </c>
      <c r="D32" s="26" t="s">
        <v>0</v>
      </c>
      <c r="E32" s="26" t="s">
        <v>0</v>
      </c>
      <c r="F32" s="3" t="s">
        <v>32</v>
      </c>
      <c r="G32" s="3" t="s">
        <v>31</v>
      </c>
      <c r="H32" s="3" t="s">
        <v>33</v>
      </c>
    </row>
    <row r="33" spans="1:8" ht="18.75" x14ac:dyDescent="0.3">
      <c r="A33" s="337">
        <v>1</v>
      </c>
      <c r="B33" s="295" t="s">
        <v>99</v>
      </c>
      <c r="C33" s="310" t="s">
        <v>369</v>
      </c>
      <c r="D33" s="311" t="s">
        <v>370</v>
      </c>
      <c r="E33" s="310" t="s">
        <v>371</v>
      </c>
      <c r="F33" s="312" t="s">
        <v>372</v>
      </c>
      <c r="G33" s="299" t="s">
        <v>95</v>
      </c>
      <c r="H33" s="300" t="s">
        <v>1</v>
      </c>
    </row>
    <row r="34" spans="1:8" ht="18.75" x14ac:dyDescent="0.3">
      <c r="A34" s="344">
        <v>2</v>
      </c>
      <c r="B34" s="295" t="s">
        <v>373</v>
      </c>
      <c r="C34" s="310" t="s">
        <v>374</v>
      </c>
      <c r="D34" s="311">
        <v>8632589150</v>
      </c>
      <c r="E34" s="310" t="s">
        <v>1</v>
      </c>
      <c r="F34" s="316" t="s">
        <v>375</v>
      </c>
      <c r="G34" s="299" t="s">
        <v>143</v>
      </c>
      <c r="H34" s="300" t="s">
        <v>144</v>
      </c>
    </row>
    <row r="35" spans="1:8" ht="18.75" x14ac:dyDescent="0.3">
      <c r="A35" s="344">
        <v>3</v>
      </c>
      <c r="B35" s="295" t="s">
        <v>83</v>
      </c>
      <c r="C35" s="310" t="s">
        <v>376</v>
      </c>
      <c r="D35" s="311" t="s">
        <v>377</v>
      </c>
      <c r="E35" s="310" t="s">
        <v>1</v>
      </c>
      <c r="F35" s="312" t="s">
        <v>378</v>
      </c>
      <c r="G35" s="299" t="s">
        <v>96</v>
      </c>
      <c r="H35" s="300" t="s">
        <v>1</v>
      </c>
    </row>
    <row r="36" spans="1:8" ht="15.75" x14ac:dyDescent="0.25">
      <c r="A36" s="337">
        <v>4</v>
      </c>
      <c r="B36" s="295" t="s">
        <v>379</v>
      </c>
      <c r="C36" s="318" t="s">
        <v>380</v>
      </c>
      <c r="D36" s="346" t="s">
        <v>381</v>
      </c>
      <c r="E36" s="314" t="s">
        <v>382</v>
      </c>
      <c r="F36" s="316" t="s">
        <v>383</v>
      </c>
      <c r="G36" s="317" t="s">
        <v>384</v>
      </c>
      <c r="H36" s="314" t="s">
        <v>385</v>
      </c>
    </row>
    <row r="37" spans="1:8" ht="18.75" x14ac:dyDescent="0.3">
      <c r="A37" s="345" t="s">
        <v>28</v>
      </c>
      <c r="B37" s="295" t="s">
        <v>85</v>
      </c>
      <c r="C37" s="310" t="s">
        <v>386</v>
      </c>
      <c r="D37" s="311" t="s">
        <v>387</v>
      </c>
      <c r="E37" s="310" t="s">
        <v>1</v>
      </c>
      <c r="F37" s="312" t="s">
        <v>388</v>
      </c>
      <c r="G37" s="299" t="s">
        <v>149</v>
      </c>
      <c r="H37" s="300" t="s">
        <v>1</v>
      </c>
    </row>
    <row r="38" spans="1:8" ht="18.75" x14ac:dyDescent="0.3">
      <c r="A38" s="339">
        <v>6</v>
      </c>
      <c r="B38" s="295" t="s">
        <v>389</v>
      </c>
      <c r="C38" s="310" t="s">
        <v>390</v>
      </c>
      <c r="D38" s="311">
        <v>8638751971</v>
      </c>
      <c r="E38" s="310" t="s">
        <v>1</v>
      </c>
      <c r="F38" s="316" t="s">
        <v>391</v>
      </c>
      <c r="G38" s="299" t="s">
        <v>143</v>
      </c>
      <c r="H38" s="300" t="s">
        <v>144</v>
      </c>
    </row>
    <row r="39" spans="1:8" x14ac:dyDescent="0.2">
      <c r="A39" s="343"/>
      <c r="B39" s="343"/>
      <c r="C39" s="343"/>
      <c r="D39" s="343"/>
      <c r="E39" s="343"/>
      <c r="F39" s="343"/>
      <c r="G39" s="343"/>
      <c r="H39" s="343"/>
    </row>
  </sheetData>
  <mergeCells count="7">
    <mergeCell ref="A12:G12"/>
    <mergeCell ref="B7:F7"/>
    <mergeCell ref="A1:J1"/>
    <mergeCell ref="G4:I4"/>
    <mergeCell ref="B6:D6"/>
    <mergeCell ref="A9:I9"/>
    <mergeCell ref="A10:I10"/>
  </mergeCells>
  <hyperlinks>
    <hyperlink ref="C5" r:id="rId1"/>
    <hyperlink ref="F36" r:id="rId2"/>
    <hyperlink ref="F34" r:id="rId3"/>
    <hyperlink ref="F38" r:id="rId4"/>
  </hyperlinks>
  <pageMargins left="0.7" right="0.7" top="0.75" bottom="0.75" header="0.3" footer="0.3"/>
  <pageSetup scale="75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H23" sqref="H23"/>
    </sheetView>
  </sheetViews>
  <sheetFormatPr defaultRowHeight="12.75" x14ac:dyDescent="0.2"/>
  <cols>
    <col min="1" max="11" width="15.42578125" customWidth="1"/>
  </cols>
  <sheetData>
    <row r="1" spans="1:15" ht="23.25" x14ac:dyDescent="0.35">
      <c r="A1" s="378" t="str">
        <f>'U10G AYSC Blue'!A1:J1</f>
        <v>2016 Judges Cup Tournament</v>
      </c>
      <c r="B1" s="378"/>
      <c r="C1" s="378"/>
      <c r="D1" s="378"/>
      <c r="E1" s="378"/>
      <c r="F1" s="378"/>
      <c r="G1" s="378"/>
      <c r="H1" s="378"/>
      <c r="I1" s="378"/>
      <c r="J1" s="378"/>
      <c r="K1" s="30"/>
      <c r="L1" s="29"/>
      <c r="M1" s="29"/>
      <c r="N1" s="29"/>
      <c r="O1" s="31"/>
    </row>
    <row r="2" spans="1:15" ht="23.25" x14ac:dyDescent="0.35">
      <c r="A2" s="32"/>
      <c r="B2" s="32"/>
      <c r="C2" s="32"/>
      <c r="D2" s="32"/>
      <c r="E2" s="29" t="s">
        <v>46</v>
      </c>
      <c r="F2" s="32"/>
      <c r="G2" s="32"/>
      <c r="H2" s="31"/>
      <c r="I2" s="31"/>
      <c r="J2" s="31"/>
      <c r="K2" s="31"/>
      <c r="L2" s="31"/>
      <c r="M2" s="31"/>
      <c r="N2" s="31"/>
      <c r="O2" s="31"/>
    </row>
    <row r="3" spans="1:15" ht="15.75" x14ac:dyDescent="0.25">
      <c r="A3" s="33"/>
      <c r="B3" s="32"/>
      <c r="C3" s="32"/>
      <c r="D3" s="32"/>
      <c r="E3" s="32"/>
      <c r="F3" s="34"/>
      <c r="G3" s="35"/>
      <c r="H3" s="31"/>
      <c r="I3" s="31"/>
      <c r="J3" s="36"/>
      <c r="K3" s="31"/>
      <c r="L3" s="31"/>
      <c r="M3" s="31"/>
      <c r="N3" s="31"/>
      <c r="O3" s="31"/>
    </row>
    <row r="4" spans="1:15" ht="15.75" x14ac:dyDescent="0.25">
      <c r="A4" s="31"/>
      <c r="B4" s="34" t="s">
        <v>47</v>
      </c>
      <c r="C4" s="37"/>
      <c r="D4" s="37"/>
      <c r="E4" s="38"/>
      <c r="F4" s="38" t="s">
        <v>1</v>
      </c>
      <c r="G4" s="379" t="s">
        <v>105</v>
      </c>
      <c r="H4" s="379"/>
      <c r="I4" s="379"/>
      <c r="J4" s="39"/>
      <c r="K4" s="31"/>
      <c r="L4" s="31"/>
      <c r="M4" s="31"/>
      <c r="N4" s="31"/>
      <c r="O4" s="31"/>
    </row>
    <row r="5" spans="1:15" ht="15.75" x14ac:dyDescent="0.25">
      <c r="A5" s="31"/>
      <c r="B5" s="34"/>
      <c r="C5" s="38"/>
      <c r="D5" s="38"/>
      <c r="E5" s="38"/>
      <c r="F5" s="38"/>
      <c r="G5" s="39"/>
      <c r="H5" s="39"/>
      <c r="I5" s="39"/>
      <c r="J5" s="39"/>
      <c r="K5" s="31"/>
      <c r="L5" s="31"/>
      <c r="M5" s="31"/>
      <c r="N5" s="31"/>
      <c r="O5" s="31"/>
    </row>
    <row r="6" spans="1:15" ht="15.75" x14ac:dyDescent="0.25">
      <c r="A6" s="31"/>
      <c r="B6" s="380" t="s">
        <v>48</v>
      </c>
      <c r="C6" s="380"/>
      <c r="D6" s="380"/>
      <c r="E6" s="38"/>
      <c r="F6" s="38"/>
      <c r="G6" s="40" t="s">
        <v>8</v>
      </c>
      <c r="H6" s="39" t="s">
        <v>1</v>
      </c>
      <c r="I6" s="39"/>
      <c r="J6" s="39"/>
      <c r="K6" s="31"/>
      <c r="L6" s="31"/>
      <c r="M6" s="31"/>
      <c r="N6" s="31"/>
      <c r="O6" s="31"/>
    </row>
    <row r="7" spans="1:15" ht="15.75" x14ac:dyDescent="0.25">
      <c r="A7" s="34"/>
      <c r="B7" s="38"/>
      <c r="C7" s="38"/>
      <c r="D7" s="38"/>
      <c r="E7" s="38"/>
      <c r="F7" s="38"/>
      <c r="G7" s="39"/>
      <c r="H7" s="39"/>
      <c r="I7" s="39"/>
      <c r="J7" s="31"/>
      <c r="K7" s="31"/>
      <c r="L7" s="31"/>
      <c r="M7" s="31"/>
      <c r="N7" s="31"/>
      <c r="O7" s="31"/>
    </row>
    <row r="8" spans="1:15" ht="15.75" x14ac:dyDescent="0.25">
      <c r="A8" s="381" t="s">
        <v>49</v>
      </c>
      <c r="B8" s="381"/>
      <c r="C8" s="381"/>
      <c r="D8" s="381"/>
      <c r="E8" s="381"/>
      <c r="F8" s="381"/>
      <c r="G8" s="381"/>
      <c r="H8" s="381"/>
      <c r="I8" s="381"/>
      <c r="J8" s="41"/>
      <c r="K8" s="41"/>
      <c r="L8" s="41"/>
      <c r="M8" s="41"/>
      <c r="N8" s="31"/>
      <c r="O8" s="31"/>
    </row>
    <row r="9" spans="1:15" ht="15.75" x14ac:dyDescent="0.25">
      <c r="A9" s="382"/>
      <c r="B9" s="382"/>
      <c r="C9" s="382"/>
      <c r="D9" s="382"/>
      <c r="E9" s="382"/>
      <c r="F9" s="382"/>
      <c r="G9" s="382"/>
      <c r="H9" s="382"/>
      <c r="I9" s="382"/>
      <c r="J9" s="34"/>
      <c r="K9" s="34"/>
      <c r="L9" s="34"/>
      <c r="M9" s="34"/>
      <c r="N9" s="31"/>
      <c r="O9" s="31"/>
    </row>
    <row r="10" spans="1:15" ht="15.75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1"/>
      <c r="O10" s="31"/>
    </row>
    <row r="11" spans="1:15" ht="15.75" x14ac:dyDescent="0.25">
      <c r="A11" s="377"/>
      <c r="B11" s="377"/>
      <c r="C11" s="377"/>
      <c r="D11" s="377"/>
      <c r="E11" s="377"/>
      <c r="F11" s="377"/>
      <c r="G11" s="377"/>
      <c r="H11" s="31"/>
      <c r="I11" s="31"/>
      <c r="J11" s="31"/>
      <c r="K11" s="31"/>
      <c r="L11" s="31"/>
      <c r="M11" s="31"/>
      <c r="N11" s="31"/>
      <c r="O11" s="31"/>
    </row>
    <row r="12" spans="1:15" ht="15.75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1"/>
    </row>
    <row r="13" spans="1:15" ht="15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5.75" x14ac:dyDescent="0.25">
      <c r="A14" s="39"/>
      <c r="B14" s="38" t="s">
        <v>50</v>
      </c>
      <c r="C14" s="31"/>
      <c r="D14" s="31"/>
      <c r="E14" s="31"/>
      <c r="F14" s="31"/>
      <c r="G14" s="31"/>
      <c r="H14" s="42"/>
      <c r="I14" s="42"/>
      <c r="J14" s="42"/>
      <c r="K14" s="43"/>
      <c r="L14" s="44"/>
      <c r="M14" s="44"/>
      <c r="N14" s="44"/>
      <c r="O14" s="44"/>
    </row>
    <row r="15" spans="1:15" ht="15.75" x14ac:dyDescent="0.25">
      <c r="A15" s="39"/>
      <c r="B15" s="38" t="s">
        <v>51</v>
      </c>
      <c r="C15" s="45"/>
      <c r="D15" s="45"/>
      <c r="E15" s="45"/>
      <c r="F15" s="45"/>
      <c r="G15" s="45"/>
      <c r="H15" s="46"/>
      <c r="I15" s="46"/>
      <c r="J15" s="46"/>
      <c r="K15" s="43"/>
      <c r="L15" s="44"/>
      <c r="M15" s="44"/>
      <c r="N15" s="44"/>
      <c r="O15" s="44"/>
    </row>
    <row r="16" spans="1:15" ht="15.75" x14ac:dyDescent="0.25">
      <c r="A16" s="39"/>
      <c r="B16" s="38" t="s">
        <v>52</v>
      </c>
      <c r="C16" s="31"/>
      <c r="D16" s="31"/>
      <c r="E16" s="31"/>
      <c r="F16" s="31"/>
      <c r="G16" s="31"/>
      <c r="H16" s="42"/>
      <c r="I16" s="42"/>
      <c r="J16" s="42"/>
      <c r="K16" s="43"/>
      <c r="L16" s="44"/>
      <c r="M16" s="44"/>
      <c r="N16" s="44"/>
      <c r="O16" s="44"/>
    </row>
    <row r="17" spans="1:15" ht="15.75" x14ac:dyDescent="0.25">
      <c r="A17" s="39"/>
      <c r="B17" s="38" t="s">
        <v>53</v>
      </c>
      <c r="C17" s="45"/>
      <c r="D17" s="45"/>
      <c r="E17" s="45"/>
      <c r="F17" s="45"/>
      <c r="G17" s="45"/>
      <c r="H17" s="46"/>
      <c r="I17" s="46"/>
      <c r="J17" s="46"/>
      <c r="K17" s="43"/>
      <c r="L17" s="44"/>
      <c r="M17" s="44"/>
      <c r="N17" s="44"/>
      <c r="O17" s="44"/>
    </row>
    <row r="18" spans="1:15" ht="15.75" x14ac:dyDescent="0.25">
      <c r="A18" s="47"/>
      <c r="B18" s="46"/>
      <c r="C18" s="46"/>
      <c r="D18" s="46"/>
      <c r="E18" s="46"/>
      <c r="F18" s="46"/>
      <c r="G18" s="46"/>
      <c r="H18" s="46"/>
      <c r="I18" s="46"/>
      <c r="J18" s="43"/>
      <c r="K18" s="44"/>
      <c r="L18" s="44"/>
      <c r="M18" s="44"/>
      <c r="N18" s="44"/>
      <c r="O18" s="39"/>
    </row>
    <row r="19" spans="1:15" ht="1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39"/>
    </row>
    <row r="20" spans="1:15" ht="15.75" x14ac:dyDescent="0.25">
      <c r="A20" s="48"/>
      <c r="B20" s="43"/>
      <c r="C20" s="43"/>
      <c r="D20" s="43"/>
      <c r="E20" s="43"/>
      <c r="F20" s="43"/>
      <c r="G20" s="43"/>
      <c r="H20" s="48"/>
      <c r="I20" s="43"/>
      <c r="J20" s="43"/>
      <c r="K20" s="38"/>
      <c r="L20" s="38"/>
      <c r="M20" s="38"/>
      <c r="N20" s="38"/>
      <c r="O20" s="39"/>
    </row>
    <row r="21" spans="1:15" ht="15.75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9"/>
    </row>
    <row r="22" spans="1:15" ht="1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 x14ac:dyDescent="0.25">
      <c r="A23" s="39"/>
      <c r="B23" s="39"/>
      <c r="C23" s="49" t="s">
        <v>16</v>
      </c>
      <c r="D23" s="49" t="s">
        <v>17</v>
      </c>
      <c r="E23" s="49" t="s">
        <v>18</v>
      </c>
      <c r="F23" s="49" t="s">
        <v>19</v>
      </c>
      <c r="G23" s="50"/>
      <c r="H23" s="39"/>
      <c r="I23" s="39"/>
      <c r="J23" s="39"/>
      <c r="K23" s="39"/>
      <c r="L23" s="39"/>
      <c r="M23" s="39"/>
      <c r="N23" s="39"/>
      <c r="O23" s="39"/>
    </row>
    <row r="24" spans="1:15" ht="15.75" x14ac:dyDescent="0.25">
      <c r="A24" s="39"/>
      <c r="B24" s="39"/>
      <c r="C24" s="51"/>
      <c r="D24" s="49"/>
      <c r="E24" s="49"/>
      <c r="F24" s="51"/>
      <c r="G24" s="38"/>
      <c r="H24" s="39"/>
      <c r="I24" s="39"/>
      <c r="J24" s="39"/>
      <c r="K24" s="39"/>
      <c r="L24" s="39"/>
      <c r="M24" s="39"/>
      <c r="N24" s="39"/>
      <c r="O24" s="39"/>
    </row>
    <row r="25" spans="1:15" ht="15.75" x14ac:dyDescent="0.25">
      <c r="A25" s="39"/>
      <c r="B25" s="39"/>
      <c r="C25" s="52" t="s">
        <v>20</v>
      </c>
      <c r="D25" s="49" t="s">
        <v>54</v>
      </c>
      <c r="E25" s="49"/>
      <c r="F25" s="53">
        <v>0.4375</v>
      </c>
      <c r="G25" s="54"/>
      <c r="H25" s="39"/>
      <c r="I25" s="39"/>
      <c r="J25" s="39"/>
      <c r="K25" s="39"/>
      <c r="L25" s="39"/>
      <c r="M25" s="39"/>
      <c r="N25" s="39"/>
      <c r="O25" s="39"/>
    </row>
    <row r="26" spans="1:15" ht="15.75" x14ac:dyDescent="0.25">
      <c r="A26" s="39"/>
      <c r="B26" s="39"/>
      <c r="C26" s="52"/>
      <c r="D26" s="49"/>
      <c r="E26" s="49"/>
      <c r="F26" s="53"/>
      <c r="G26" s="54"/>
      <c r="H26" s="39"/>
      <c r="I26" s="39"/>
      <c r="J26" s="39"/>
      <c r="K26" s="39"/>
      <c r="L26" s="39"/>
      <c r="M26" s="39"/>
      <c r="N26" s="39"/>
      <c r="O26" s="39"/>
    </row>
    <row r="27" spans="1:15" ht="15.75" x14ac:dyDescent="0.25">
      <c r="A27" s="39"/>
      <c r="B27" s="39"/>
      <c r="C27" s="52" t="s">
        <v>22</v>
      </c>
      <c r="D27" s="49" t="s">
        <v>27</v>
      </c>
      <c r="E27" s="49"/>
      <c r="F27" s="53">
        <v>0.5</v>
      </c>
      <c r="G27" s="55"/>
      <c r="H27" s="39"/>
      <c r="I27" s="39"/>
      <c r="J27" s="39"/>
      <c r="K27" s="39"/>
      <c r="L27" s="39"/>
      <c r="M27" s="39"/>
      <c r="N27" s="39"/>
      <c r="O27" s="39"/>
    </row>
    <row r="28" spans="1:15" ht="15.75" x14ac:dyDescent="0.25">
      <c r="A28" s="39"/>
      <c r="B28" s="39"/>
      <c r="C28" s="52"/>
      <c r="D28" s="56"/>
      <c r="E28" s="57"/>
      <c r="F28" s="53"/>
      <c r="G28" s="55"/>
      <c r="H28" s="39"/>
      <c r="I28" s="39"/>
      <c r="J28" s="39"/>
      <c r="K28" s="39"/>
      <c r="L28" s="39"/>
      <c r="M28" s="39"/>
      <c r="N28" s="39"/>
      <c r="O28" s="39"/>
    </row>
    <row r="29" spans="1:15" ht="15.75" x14ac:dyDescent="0.25">
      <c r="A29" s="39"/>
      <c r="B29" s="39"/>
      <c r="C29" s="52" t="s">
        <v>24</v>
      </c>
      <c r="D29" s="368" t="s">
        <v>55</v>
      </c>
      <c r="E29" s="369"/>
      <c r="F29" s="58">
        <v>0.625</v>
      </c>
      <c r="G29" s="55"/>
      <c r="H29" s="39"/>
      <c r="I29" s="39"/>
      <c r="J29" s="39"/>
      <c r="K29" s="39"/>
      <c r="L29" s="39"/>
      <c r="M29" s="39"/>
      <c r="N29" s="39"/>
      <c r="O29" s="39"/>
    </row>
    <row r="30" spans="1:15" ht="15.75" x14ac:dyDescent="0.25">
      <c r="A30" s="39"/>
      <c r="B30" s="39"/>
      <c r="C30" s="59"/>
      <c r="D30" s="60"/>
      <c r="E30" s="60"/>
      <c r="F30" s="61"/>
      <c r="G30" s="62"/>
      <c r="H30" s="39"/>
      <c r="I30" s="39"/>
      <c r="J30" s="39"/>
      <c r="K30" s="39"/>
      <c r="L30" s="39"/>
      <c r="M30" s="39"/>
      <c r="N30" s="39"/>
      <c r="O30" s="39"/>
    </row>
    <row r="31" spans="1:15" ht="15.75" x14ac:dyDescent="0.25">
      <c r="A31" s="39"/>
      <c r="B31" s="39"/>
      <c r="C31" s="63"/>
      <c r="D31" s="50"/>
      <c r="E31" s="50"/>
      <c r="F31" s="62"/>
      <c r="G31" s="62"/>
      <c r="H31" s="39"/>
      <c r="I31" s="39"/>
      <c r="J31" s="39"/>
      <c r="K31" s="39"/>
      <c r="L31" s="39"/>
      <c r="M31" s="39"/>
      <c r="N31" s="39"/>
      <c r="O31" s="39"/>
    </row>
    <row r="32" spans="1:15" ht="1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5" x14ac:dyDescent="0.25">
      <c r="A33" s="64" t="s">
        <v>56</v>
      </c>
      <c r="B33" s="64" t="s">
        <v>57</v>
      </c>
      <c r="C33" s="370" t="s">
        <v>58</v>
      </c>
      <c r="D33" s="370"/>
      <c r="E33" s="64" t="s">
        <v>30</v>
      </c>
      <c r="F33" s="64" t="s">
        <v>0</v>
      </c>
      <c r="G33" s="64" t="s">
        <v>31</v>
      </c>
      <c r="H33" s="371" t="s">
        <v>59</v>
      </c>
      <c r="I33" s="371"/>
      <c r="J33" s="371"/>
      <c r="K33" s="42"/>
      <c r="L33" s="42"/>
      <c r="M33" s="42"/>
      <c r="N33" s="42"/>
      <c r="O33" s="42"/>
    </row>
    <row r="34" spans="1:15" ht="15" x14ac:dyDescent="0.25">
      <c r="A34" s="65">
        <v>1</v>
      </c>
      <c r="B34" s="66"/>
      <c r="C34" s="372"/>
      <c r="D34" s="373"/>
      <c r="E34" s="66"/>
      <c r="F34" s="67"/>
      <c r="G34" s="66"/>
      <c r="H34" s="374"/>
      <c r="I34" s="375"/>
      <c r="J34" s="376"/>
      <c r="K34" s="42"/>
      <c r="L34" s="42"/>
      <c r="M34" s="42"/>
      <c r="N34" s="42"/>
      <c r="O34" s="42"/>
    </row>
    <row r="35" spans="1:15" ht="15" x14ac:dyDescent="0.25">
      <c r="A35" s="65">
        <v>2</v>
      </c>
      <c r="B35" s="66"/>
      <c r="C35" s="372"/>
      <c r="D35" s="373"/>
      <c r="E35" s="66"/>
      <c r="F35" s="67"/>
      <c r="G35" s="66"/>
      <c r="H35" s="374"/>
      <c r="I35" s="375"/>
      <c r="J35" s="376"/>
      <c r="K35" s="42"/>
      <c r="L35" s="42"/>
      <c r="M35" s="42"/>
      <c r="N35" s="42"/>
      <c r="O35" s="42"/>
    </row>
    <row r="36" spans="1:15" ht="15" x14ac:dyDescent="0.25">
      <c r="A36" s="65">
        <v>3</v>
      </c>
      <c r="B36" s="68"/>
      <c r="C36" s="358"/>
      <c r="D36" s="359"/>
      <c r="E36" s="68"/>
      <c r="F36" s="68"/>
      <c r="G36" s="68"/>
      <c r="H36" s="360"/>
      <c r="I36" s="361"/>
      <c r="J36" s="362"/>
      <c r="K36" s="42"/>
      <c r="L36" s="42"/>
      <c r="M36" s="42"/>
      <c r="N36" s="42"/>
      <c r="O36" s="42"/>
    </row>
    <row r="37" spans="1:15" ht="15" x14ac:dyDescent="0.25">
      <c r="A37" s="65">
        <v>4</v>
      </c>
      <c r="B37" s="66"/>
      <c r="C37" s="363"/>
      <c r="D37" s="364"/>
      <c r="E37" s="66"/>
      <c r="F37" s="69"/>
      <c r="G37" s="66"/>
      <c r="H37" s="365"/>
      <c r="I37" s="366"/>
      <c r="J37" s="367"/>
      <c r="K37" s="42"/>
      <c r="L37" s="42"/>
      <c r="M37" s="42"/>
      <c r="N37" s="42"/>
      <c r="O37" s="42"/>
    </row>
  </sheetData>
  <mergeCells count="17">
    <mergeCell ref="A11:G11"/>
    <mergeCell ref="A1:J1"/>
    <mergeCell ref="G4:I4"/>
    <mergeCell ref="B6:D6"/>
    <mergeCell ref="A8:I8"/>
    <mergeCell ref="A9:I9"/>
    <mergeCell ref="C36:D36"/>
    <mergeCell ref="H36:J36"/>
    <mergeCell ref="C37:D37"/>
    <mergeCell ref="H37:J37"/>
    <mergeCell ref="D29:E29"/>
    <mergeCell ref="C33:D33"/>
    <mergeCell ref="H33:J33"/>
    <mergeCell ref="C34:D34"/>
    <mergeCell ref="H34:J34"/>
    <mergeCell ref="C35:D35"/>
    <mergeCell ref="H35:J35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HOsted Games</vt:lpstr>
      <vt:lpstr>All U10 Girls Teams</vt:lpstr>
      <vt:lpstr>U10G AYSC Blue</vt:lpstr>
      <vt:lpstr>U10G WHYSC Green</vt:lpstr>
      <vt:lpstr>U10G LFC CR Grey</vt:lpstr>
      <vt:lpstr>U10G LWSC Purple</vt:lpstr>
      <vt:lpstr>Day 2</vt:lpstr>
    </vt:vector>
  </TitlesOfParts>
  <Company>FNG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Jason Herzog</cp:lastModifiedBy>
  <cp:lastPrinted>2016-11-18T21:50:37Z</cp:lastPrinted>
  <dcterms:created xsi:type="dcterms:W3CDTF">2010-09-13T20:01:32Z</dcterms:created>
  <dcterms:modified xsi:type="dcterms:W3CDTF">2016-11-27T22:25:01Z</dcterms:modified>
</cp:coreProperties>
</file>